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camacho\Desktop\"/>
    </mc:Choice>
  </mc:AlternateContent>
  <bookViews>
    <workbookView xWindow="-3792" yWindow="312" windowWidth="21216" windowHeight="11988" tabRatio="474" firstSheet="1" activeTab="1"/>
  </bookViews>
  <sheets>
    <sheet name="Availability Calculations" sheetId="9" state="hidden" r:id="rId1"/>
    <sheet name="BIDDER DATA ENTRY" sheetId="10" r:id="rId2"/>
    <sheet name="O&amp;M Budget (Required)" sheetId="11" r:id="rId3"/>
    <sheet name="O&amp;M Budget (optional)" sheetId="12" r:id="rId4"/>
    <sheet name="Sheet2" sheetId="13" r:id="rId5"/>
  </sheets>
  <definedNames>
    <definedName name="a_1" localSheetId="3">#REF!</definedName>
    <definedName name="a_1" localSheetId="2">#REF!</definedName>
    <definedName name="a_1">#REF!</definedName>
    <definedName name="a_2" localSheetId="3">#REF!</definedName>
    <definedName name="a_2" localSheetId="2">#REF!</definedName>
    <definedName name="a_2">#REF!</definedName>
    <definedName name="a_3" localSheetId="3">#REF!</definedName>
    <definedName name="a_3" localSheetId="2">#REF!</definedName>
    <definedName name="a_3">#REF!</definedName>
    <definedName name="a_4" localSheetId="3">#REF!</definedName>
    <definedName name="a_4" localSheetId="2">#REF!</definedName>
    <definedName name="a_4">#REF!</definedName>
    <definedName name="a_5" localSheetId="3">#REF!</definedName>
    <definedName name="a_5" localSheetId="2">#REF!</definedName>
    <definedName name="a_5">#REF!</definedName>
    <definedName name="ap_1" localSheetId="1">'BIDDER DATA ENTRY'!#REF!</definedName>
    <definedName name="ap_1" localSheetId="3">'O&amp;M Budget (optional)'!#REF!</definedName>
    <definedName name="ap_1" localSheetId="2">'O&amp;M Budget (Required)'!#REF!</definedName>
    <definedName name="ap_1">#REF!</definedName>
    <definedName name="ap_2" localSheetId="1">'BIDDER DATA ENTRY'!#REF!</definedName>
    <definedName name="ap_2" localSheetId="3">'O&amp;M Budget (optional)'!#REF!</definedName>
    <definedName name="ap_2" localSheetId="2">'O&amp;M Budget (Required)'!#REF!</definedName>
    <definedName name="ap_2">#REF!</definedName>
    <definedName name="ap_3" localSheetId="1">'BIDDER DATA ENTRY'!#REF!</definedName>
    <definedName name="ap_3" localSheetId="3">'O&amp;M Budget (optional)'!#REF!</definedName>
    <definedName name="ap_3" localSheetId="2">'O&amp;M Budget (Required)'!#REF!</definedName>
    <definedName name="ap_3">#REF!</definedName>
    <definedName name="ap_4" localSheetId="1">'BIDDER DATA ENTRY'!#REF!</definedName>
    <definedName name="ap_4" localSheetId="3">'O&amp;M Budget (optional)'!#REF!</definedName>
    <definedName name="ap_4" localSheetId="2">'O&amp;M Budget (Required)'!#REF!</definedName>
    <definedName name="ap_4">#REF!</definedName>
    <definedName name="ap_5" localSheetId="1">'BIDDER DATA ENTRY'!#REF!</definedName>
    <definedName name="ap_5" localSheetId="3">'O&amp;M Budget (optional)'!#REF!</definedName>
    <definedName name="ap_5" localSheetId="2">'O&amp;M Budget (Required)'!#REF!</definedName>
    <definedName name="ap_5">#REF!</definedName>
    <definedName name="au2_1" localSheetId="3">#REF!</definedName>
    <definedName name="au2_1" localSheetId="2">#REF!</definedName>
    <definedName name="au2_1">#REF!</definedName>
    <definedName name="au2_2" localSheetId="3">#REF!</definedName>
    <definedName name="au2_2" localSheetId="2">#REF!</definedName>
    <definedName name="au2_2">#REF!</definedName>
    <definedName name="au2_3" localSheetId="3">#REF!</definedName>
    <definedName name="au2_3" localSheetId="2">#REF!</definedName>
    <definedName name="au2_3">#REF!</definedName>
    <definedName name="au2_4" localSheetId="3">#REF!</definedName>
    <definedName name="au2_4" localSheetId="2">#REF!</definedName>
    <definedName name="au2_4">#REF!</definedName>
    <definedName name="au2_5" localSheetId="3">#REF!</definedName>
    <definedName name="au2_5" localSheetId="2">#REF!</definedName>
    <definedName name="au2_5">#REF!</definedName>
    <definedName name="au2p_1" localSheetId="1">'BIDDER DATA ENTRY'!#REF!</definedName>
    <definedName name="au2p_1" localSheetId="3">'O&amp;M Budget (optional)'!#REF!</definedName>
    <definedName name="au2p_1" localSheetId="2">'O&amp;M Budget (Required)'!#REF!</definedName>
    <definedName name="au2p_1">#REF!</definedName>
    <definedName name="au2p_2" localSheetId="1">'BIDDER DATA ENTRY'!#REF!</definedName>
    <definedName name="au2p_2" localSheetId="3">'O&amp;M Budget (optional)'!#REF!</definedName>
    <definedName name="au2p_2" localSheetId="2">'O&amp;M Budget (Required)'!#REF!</definedName>
    <definedName name="au2p_2">#REF!</definedName>
    <definedName name="au2p_3" localSheetId="1">'BIDDER DATA ENTRY'!#REF!</definedName>
    <definedName name="au2p_3" localSheetId="3">'O&amp;M Budget (optional)'!#REF!</definedName>
    <definedName name="au2p_3" localSheetId="2">'O&amp;M Budget (Required)'!#REF!</definedName>
    <definedName name="au2p_3">#REF!</definedName>
    <definedName name="au2p_4" localSheetId="1">'BIDDER DATA ENTRY'!#REF!</definedName>
    <definedName name="au2p_4" localSheetId="3">'O&amp;M Budget (optional)'!#REF!</definedName>
    <definedName name="au2p_4" localSheetId="2">'O&amp;M Budget (Required)'!#REF!</definedName>
    <definedName name="au2p_4">#REF!</definedName>
    <definedName name="au2p_5" localSheetId="1">'BIDDER DATA ENTRY'!#REF!</definedName>
    <definedName name="au2p_5" localSheetId="3">'O&amp;M Budget (optional)'!#REF!</definedName>
    <definedName name="au2p_5" localSheetId="2">'O&amp;M Budget (Required)'!#REF!</definedName>
    <definedName name="au2p_5">#REF!</definedName>
    <definedName name="b_1" localSheetId="3">#REF!</definedName>
    <definedName name="b_1" localSheetId="2">#REF!</definedName>
    <definedName name="b_1">#REF!</definedName>
    <definedName name="b_2" localSheetId="3">#REF!</definedName>
    <definedName name="b_2" localSheetId="2">#REF!</definedName>
    <definedName name="b_2">#REF!</definedName>
    <definedName name="b_3" localSheetId="3">#REF!</definedName>
    <definedName name="b_3" localSheetId="2">#REF!</definedName>
    <definedName name="b_3">#REF!</definedName>
    <definedName name="b_4" localSheetId="3">#REF!</definedName>
    <definedName name="b_4" localSheetId="2">#REF!</definedName>
    <definedName name="b_4">#REF!</definedName>
    <definedName name="b_5" localSheetId="3">#REF!</definedName>
    <definedName name="b_5" localSheetId="2">#REF!</definedName>
    <definedName name="b_5">#REF!</definedName>
    <definedName name="bp_1" localSheetId="1">'BIDDER DATA ENTRY'!#REF!</definedName>
    <definedName name="bp_1" localSheetId="3">'O&amp;M Budget (optional)'!#REF!</definedName>
    <definedName name="bp_1" localSheetId="2">'O&amp;M Budget (Required)'!#REF!</definedName>
    <definedName name="bp_1">#REF!</definedName>
    <definedName name="bp_2" localSheetId="1">'BIDDER DATA ENTRY'!#REF!</definedName>
    <definedName name="bp_2" localSheetId="3">'O&amp;M Budget (optional)'!#REF!</definedName>
    <definedName name="bp_2" localSheetId="2">'O&amp;M Budget (Required)'!#REF!</definedName>
    <definedName name="bp_2">#REF!</definedName>
    <definedName name="bp_3" localSheetId="1">'BIDDER DATA ENTRY'!#REF!</definedName>
    <definedName name="bp_3" localSheetId="3">'O&amp;M Budget (optional)'!#REF!</definedName>
    <definedName name="bp_3" localSheetId="2">'O&amp;M Budget (Required)'!#REF!</definedName>
    <definedName name="bp_3">#REF!</definedName>
    <definedName name="bp_4" localSheetId="1">'BIDDER DATA ENTRY'!#REF!</definedName>
    <definedName name="bp_4" localSheetId="3">'O&amp;M Budget (optional)'!#REF!</definedName>
    <definedName name="bp_4" localSheetId="2">'O&amp;M Budget (Required)'!#REF!</definedName>
    <definedName name="bp_4">#REF!</definedName>
    <definedName name="bp_5" localSheetId="1">'BIDDER DATA ENTRY'!#REF!</definedName>
    <definedName name="bp_5" localSheetId="3">'O&amp;M Budget (optional)'!#REF!</definedName>
    <definedName name="bp_5" localSheetId="2">'O&amp;M Budget (Required)'!#REF!</definedName>
    <definedName name="bp_5">#REF!</definedName>
    <definedName name="bu2_1" localSheetId="3">#REF!</definedName>
    <definedName name="bu2_1" localSheetId="2">#REF!</definedName>
    <definedName name="bu2_1">#REF!</definedName>
    <definedName name="bu2_2" localSheetId="3">#REF!</definedName>
    <definedName name="bu2_2" localSheetId="2">#REF!</definedName>
    <definedName name="bu2_2">#REF!</definedName>
    <definedName name="bu2_3" localSheetId="3">#REF!</definedName>
    <definedName name="bu2_3" localSheetId="2">#REF!</definedName>
    <definedName name="bu2_3">#REF!</definedName>
    <definedName name="bu2_4" localSheetId="3">#REF!</definedName>
    <definedName name="bu2_4" localSheetId="2">#REF!</definedName>
    <definedName name="bu2_4">#REF!</definedName>
    <definedName name="bu2_5" localSheetId="3">#REF!</definedName>
    <definedName name="bu2_5" localSheetId="2">#REF!</definedName>
    <definedName name="bu2_5">#REF!</definedName>
    <definedName name="bu2p_1" localSheetId="1">'BIDDER DATA ENTRY'!#REF!</definedName>
    <definedName name="bu2p_1" localSheetId="3">'O&amp;M Budget (optional)'!#REF!</definedName>
    <definedName name="bu2p_1" localSheetId="2">'O&amp;M Budget (Required)'!#REF!</definedName>
    <definedName name="bu2p_1">#REF!</definedName>
    <definedName name="bu2p_2" localSheetId="1">'BIDDER DATA ENTRY'!#REF!</definedName>
    <definedName name="bu2p_2" localSheetId="3">'O&amp;M Budget (optional)'!#REF!</definedName>
    <definedName name="bu2p_2" localSheetId="2">'O&amp;M Budget (Required)'!#REF!</definedName>
    <definedName name="bu2p_2">#REF!</definedName>
    <definedName name="bu2p_3" localSheetId="1">'BIDDER DATA ENTRY'!#REF!</definedName>
    <definedName name="bu2p_3" localSheetId="3">'O&amp;M Budget (optional)'!#REF!</definedName>
    <definedName name="bu2p_3" localSheetId="2">'O&amp;M Budget (Required)'!#REF!</definedName>
    <definedName name="bu2p_3">#REF!</definedName>
    <definedName name="bu2p_4" localSheetId="1">'BIDDER DATA ENTRY'!#REF!</definedName>
    <definedName name="bu2p_4" localSheetId="3">'O&amp;M Budget (optional)'!#REF!</definedName>
    <definedName name="bu2p_4" localSheetId="2">'O&amp;M Budget (Required)'!#REF!</definedName>
    <definedName name="bu2p_4">#REF!</definedName>
    <definedName name="bu2p_5" localSheetId="1">'BIDDER DATA ENTRY'!#REF!</definedName>
    <definedName name="bu2p_5" localSheetId="3">'O&amp;M Budget (optional)'!#REF!</definedName>
    <definedName name="bu2p_5" localSheetId="2">'O&amp;M Budget (Required)'!#REF!</definedName>
    <definedName name="bu2p_5">#REF!</definedName>
    <definedName name="c_1" localSheetId="3">#REF!</definedName>
    <definedName name="c_1" localSheetId="2">#REF!</definedName>
    <definedName name="c_1">#REF!</definedName>
    <definedName name="c_2" localSheetId="3">#REF!</definedName>
    <definedName name="c_2" localSheetId="2">#REF!</definedName>
    <definedName name="c_2">#REF!</definedName>
    <definedName name="c_3" localSheetId="3">#REF!</definedName>
    <definedName name="c_3" localSheetId="2">#REF!</definedName>
    <definedName name="c_3">#REF!</definedName>
    <definedName name="c_4" localSheetId="3">#REF!</definedName>
    <definedName name="c_4" localSheetId="2">#REF!</definedName>
    <definedName name="c_4">#REF!</definedName>
    <definedName name="c_5" localSheetId="3">#REF!</definedName>
    <definedName name="c_5" localSheetId="2">#REF!</definedName>
    <definedName name="c_5">#REF!</definedName>
    <definedName name="cp_1" localSheetId="1">'BIDDER DATA ENTRY'!#REF!</definedName>
    <definedName name="cp_1" localSheetId="3">'O&amp;M Budget (optional)'!#REF!</definedName>
    <definedName name="cp_1" localSheetId="2">'O&amp;M Budget (Required)'!#REF!</definedName>
    <definedName name="cp_1">#REF!</definedName>
    <definedName name="cp_2" localSheetId="1">'BIDDER DATA ENTRY'!#REF!</definedName>
    <definedName name="cp_2" localSheetId="3">'O&amp;M Budget (optional)'!#REF!</definedName>
    <definedName name="cp_2" localSheetId="2">'O&amp;M Budget (Required)'!#REF!</definedName>
    <definedName name="cp_2">#REF!</definedName>
    <definedName name="cp_3" localSheetId="1">'BIDDER DATA ENTRY'!#REF!</definedName>
    <definedName name="cp_3" localSheetId="3">'O&amp;M Budget (optional)'!#REF!</definedName>
    <definedName name="cp_3" localSheetId="2">'O&amp;M Budget (Required)'!#REF!</definedName>
    <definedName name="cp_3">#REF!</definedName>
    <definedName name="cp_4" localSheetId="1">'BIDDER DATA ENTRY'!#REF!</definedName>
    <definedName name="cp_4" localSheetId="3">'O&amp;M Budget (optional)'!#REF!</definedName>
    <definedName name="cp_4" localSheetId="2">'O&amp;M Budget (Required)'!#REF!</definedName>
    <definedName name="cp_4">#REF!</definedName>
    <definedName name="cp_5" localSheetId="1">'BIDDER DATA ENTRY'!#REF!</definedName>
    <definedName name="cp_5" localSheetId="3">'O&amp;M Budget (optional)'!#REF!</definedName>
    <definedName name="cp_5" localSheetId="2">'O&amp;M Budget (Required)'!#REF!</definedName>
    <definedName name="cp_5">#REF!</definedName>
    <definedName name="cu2_1" localSheetId="3">#REF!</definedName>
    <definedName name="cu2_1" localSheetId="2">#REF!</definedName>
    <definedName name="cu2_1">#REF!</definedName>
    <definedName name="cu2_2" localSheetId="3">#REF!</definedName>
    <definedName name="cu2_2" localSheetId="2">#REF!</definedName>
    <definedName name="cu2_2">#REF!</definedName>
    <definedName name="cu2_3" localSheetId="3">#REF!</definedName>
    <definedName name="cu2_3" localSheetId="2">#REF!</definedName>
    <definedName name="cu2_3">#REF!</definedName>
    <definedName name="cu2_4" localSheetId="3">#REF!</definedName>
    <definedName name="cu2_4" localSheetId="2">#REF!</definedName>
    <definedName name="cu2_4">#REF!</definedName>
    <definedName name="cu2_5" localSheetId="3">#REF!</definedName>
    <definedName name="cu2_5" localSheetId="2">#REF!</definedName>
    <definedName name="cu2_5">#REF!</definedName>
    <definedName name="cu2p_1" localSheetId="1">'BIDDER DATA ENTRY'!#REF!</definedName>
    <definedName name="cu2p_1" localSheetId="3">'O&amp;M Budget (optional)'!#REF!</definedName>
    <definedName name="cu2p_1" localSheetId="2">'O&amp;M Budget (Required)'!#REF!</definedName>
    <definedName name="cu2p_1">#REF!</definedName>
    <definedName name="cu2p_2" localSheetId="1">'BIDDER DATA ENTRY'!#REF!</definedName>
    <definedName name="cu2p_2" localSheetId="3">'O&amp;M Budget (optional)'!#REF!</definedName>
    <definedName name="cu2p_2" localSheetId="2">'O&amp;M Budget (Required)'!#REF!</definedName>
    <definedName name="cu2p_2">#REF!</definedName>
    <definedName name="cu2p_3" localSheetId="1">'BIDDER DATA ENTRY'!#REF!</definedName>
    <definedName name="cu2p_3" localSheetId="3">'O&amp;M Budget (optional)'!#REF!</definedName>
    <definedName name="cu2p_3" localSheetId="2">'O&amp;M Budget (Required)'!#REF!</definedName>
    <definedName name="cu2p_3">#REF!</definedName>
    <definedName name="cu2p_4" localSheetId="1">'BIDDER DATA ENTRY'!#REF!</definedName>
    <definedName name="cu2p_4" localSheetId="3">'O&amp;M Budget (optional)'!#REF!</definedName>
    <definedName name="cu2p_4" localSheetId="2">'O&amp;M Budget (Required)'!#REF!</definedName>
    <definedName name="cu2p_4">#REF!</definedName>
    <definedName name="cu2p_5" localSheetId="1">'BIDDER DATA ENTRY'!#REF!</definedName>
    <definedName name="cu2p_5" localSheetId="3">'O&amp;M Budget (optional)'!#REF!</definedName>
    <definedName name="cu2p_5" localSheetId="2">'O&amp;M Budget (Required)'!#REF!</definedName>
    <definedName name="cu2p_5">#REF!</definedName>
    <definedName name="_xlnm.Print_Area" localSheetId="1">'BIDDER DATA ENTRY'!$A$1:$I$38</definedName>
    <definedName name="_xlnm.Print_Area" localSheetId="3">'O&amp;M Budget (optional)'!$A$1:$I$37</definedName>
    <definedName name="_xlnm.Print_Area" localSheetId="2">'O&amp;M Budget (Required)'!$A$1:$I$37</definedName>
  </definedNames>
  <calcPr calcId="152511"/>
</workbook>
</file>

<file path=xl/calcChain.xml><?xml version="1.0" encoding="utf-8"?>
<calcChain xmlns="http://schemas.openxmlformats.org/spreadsheetml/2006/main">
  <c r="D28" i="10" l="1"/>
  <c r="E25" i="10"/>
  <c r="F25" i="10"/>
  <c r="G25" i="10"/>
  <c r="H25" i="10"/>
  <c r="D25" i="10"/>
  <c r="B19" i="12"/>
  <c r="B20" i="12" s="1"/>
  <c r="B21" i="12" s="1"/>
  <c r="B22" i="12" s="1"/>
  <c r="B23" i="12" s="1"/>
  <c r="B24" i="12" s="1"/>
  <c r="B25" i="12" s="1"/>
  <c r="B26" i="12" s="1"/>
  <c r="B27" i="12" s="1"/>
  <c r="B28" i="12" s="1"/>
  <c r="B29" i="12" s="1"/>
  <c r="B30" i="12" s="1"/>
  <c r="B31" i="12" s="1"/>
  <c r="E28" i="10"/>
  <c r="F28" i="10"/>
  <c r="G28" i="10"/>
  <c r="H28" i="10"/>
  <c r="H37" i="12"/>
  <c r="G37" i="12"/>
  <c r="F37" i="12"/>
  <c r="E37" i="12"/>
  <c r="D37" i="12"/>
  <c r="H37" i="11"/>
  <c r="G37" i="11"/>
  <c r="F37" i="11"/>
  <c r="H38" i="10"/>
  <c r="G38" i="10"/>
  <c r="F38" i="10"/>
  <c r="E38" i="10"/>
  <c r="D38" i="10"/>
  <c r="E37" i="11"/>
  <c r="D37" i="11"/>
  <c r="C16" i="9"/>
  <c r="C17" i="9" s="1"/>
  <c r="D13" i="9"/>
  <c r="D23" i="9" s="1"/>
  <c r="C13" i="9"/>
  <c r="C23" i="9" s="1"/>
  <c r="C10" i="9"/>
  <c r="C4" i="9"/>
  <c r="C7" i="9"/>
  <c r="C27" i="9"/>
  <c r="D10" i="9"/>
  <c r="D4" i="9"/>
  <c r="D7" i="9"/>
  <c r="D27" i="9"/>
  <c r="E13" i="9"/>
  <c r="E21" i="9" s="1"/>
  <c r="E16" i="9"/>
  <c r="E17" i="9"/>
  <c r="E10" i="9"/>
  <c r="E4" i="9"/>
  <c r="E7" i="9"/>
  <c r="E26" i="9"/>
  <c r="F13" i="9"/>
  <c r="F14" i="9"/>
  <c r="F16" i="9"/>
  <c r="F10" i="9"/>
  <c r="F20" i="9" s="1"/>
  <c r="F24" i="9" s="1"/>
  <c r="F4" i="9"/>
  <c r="F7" i="9"/>
  <c r="F22" i="9" s="1"/>
  <c r="F26" i="9"/>
  <c r="G13" i="9"/>
  <c r="G23" i="9" s="1"/>
  <c r="G16" i="9"/>
  <c r="G17" i="9" s="1"/>
  <c r="G10" i="9"/>
  <c r="G4" i="9"/>
  <c r="G7" i="9"/>
  <c r="G26" i="9"/>
  <c r="D17" i="9"/>
  <c r="F17" i="9"/>
  <c r="G22" i="9"/>
  <c r="G21" i="9"/>
  <c r="C22" i="9"/>
  <c r="C20" i="9"/>
  <c r="C24" i="9"/>
  <c r="C29" i="9" s="1"/>
  <c r="E14" i="9"/>
  <c r="E22" i="9"/>
  <c r="F21" i="9"/>
  <c r="F23" i="9"/>
  <c r="C21" i="9"/>
  <c r="D20" i="9"/>
  <c r="D24" i="9"/>
  <c r="D29" i="9" s="1"/>
  <c r="D22" i="9"/>
  <c r="G14" i="9"/>
  <c r="D21" i="9"/>
  <c r="E23" i="9"/>
  <c r="E20" i="9"/>
  <c r="E24" i="9"/>
  <c r="E29" i="9" s="1"/>
  <c r="D14" i="9"/>
  <c r="C30" i="9"/>
  <c r="E30" i="9"/>
  <c r="D30" i="9"/>
  <c r="F29" i="9" l="1"/>
  <c r="F30" i="9"/>
  <c r="G20" i="9"/>
  <c r="G24" i="9" s="1"/>
  <c r="C14" i="9"/>
  <c r="G29" i="9" l="1"/>
  <c r="G30" i="9"/>
</calcChain>
</file>

<file path=xl/sharedStrings.xml><?xml version="1.0" encoding="utf-8"?>
<sst xmlns="http://schemas.openxmlformats.org/spreadsheetml/2006/main" count="107" uniqueCount="83">
  <si>
    <t>Contract Year</t>
  </si>
  <si>
    <t>$/day</t>
  </si>
  <si>
    <t>$/percent</t>
  </si>
  <si>
    <t>Total</t>
  </si>
  <si>
    <t>VENDOR NAME:</t>
  </si>
  <si>
    <t>(Enter name of company here)</t>
  </si>
  <si>
    <t>Adjusted EAF (for Uncompensated Collar)</t>
  </si>
  <si>
    <t>Probability of Plant Outage</t>
  </si>
  <si>
    <t>Probability of Unit Outage (Unit #1)</t>
  </si>
  <si>
    <t>Probability of Unit Outage (Unit #2)</t>
  </si>
  <si>
    <t>Probability of No Outage</t>
  </si>
  <si>
    <t>Penalty for Down Time percent per Unit Downtime (Availability)</t>
  </si>
  <si>
    <t>Penalty for Down Time percent per Plant Downtime (Availability)</t>
  </si>
  <si>
    <t>From Assumptions Table:</t>
  </si>
  <si>
    <t>Unit #1 Availability (as Entered into Bidder Data Entry)</t>
  </si>
  <si>
    <t>Unit #2 Availability (as Entered into Bidder Data Entry)</t>
  </si>
  <si>
    <r>
      <t xml:space="preserve">Penalty for Down Time Per Day Per </t>
    </r>
    <r>
      <rPr>
        <b/>
        <sz val="12"/>
        <rFont val="Times New Roman"/>
        <family val="1"/>
      </rPr>
      <t>Plant</t>
    </r>
    <r>
      <rPr>
        <sz val="12"/>
        <rFont val="Times New Roman"/>
      </rPr>
      <t xml:space="preserve"> (Availability)</t>
    </r>
  </si>
  <si>
    <t>Probability Equations:</t>
  </si>
  <si>
    <t>Price Proposal Credit</t>
  </si>
  <si>
    <t>Price Proposal Penalty</t>
  </si>
  <si>
    <t>Unavailability Costs Baseline (88%)</t>
  </si>
  <si>
    <r>
      <t xml:space="preserve">Penalty for Down Time Per Day Per </t>
    </r>
    <r>
      <rPr>
        <b/>
        <sz val="12"/>
        <rFont val="Times New Roman"/>
        <family val="1"/>
      </rPr>
      <t>Unit 1</t>
    </r>
    <r>
      <rPr>
        <sz val="12"/>
        <rFont val="Times New Roman"/>
      </rPr>
      <t xml:space="preserve"> (Availability)</t>
    </r>
  </si>
  <si>
    <r>
      <t xml:space="preserve">Penalty for Down Time Per Day Per </t>
    </r>
    <r>
      <rPr>
        <b/>
        <sz val="12"/>
        <rFont val="Times New Roman"/>
        <family val="1"/>
      </rPr>
      <t>Unit 2</t>
    </r>
    <r>
      <rPr>
        <sz val="12"/>
        <rFont val="Times New Roman"/>
      </rPr>
      <t xml:space="preserve"> (Availability)</t>
    </r>
  </si>
  <si>
    <t>Unavailability Costs Baseline (86%)</t>
  </si>
  <si>
    <t>OPTIONAL Contract Years</t>
  </si>
  <si>
    <t>INSTRUCTIONS:</t>
  </si>
  <si>
    <t>CONTRACT  ITEMS (BREAKDOWN)</t>
  </si>
  <si>
    <t xml:space="preserve">GPA has the option to award all, some or none of the CONTRACT ITEMS below. </t>
  </si>
  <si>
    <t xml:space="preserve">Spill Response Company Membership Fees </t>
  </si>
  <si>
    <t>Security Contractor</t>
  </si>
  <si>
    <t xml:space="preserve">(1) Fill in highlighted fields below. Enter only Constant or Increasing Fees. Front-end Loaded or Decreasing Fees, Reimbursements and Exceptions not allowed. </t>
  </si>
  <si>
    <t>Include Builder's Risk or Installation Floater.</t>
  </si>
  <si>
    <t>OPTIONAL</t>
  </si>
  <si>
    <t>In General Liability Policy, add waiver of subrogation in favor of GPA.</t>
  </si>
  <si>
    <t>In Auto Liability Policy, add waiver of subrogation in favor of GPA.</t>
  </si>
  <si>
    <t>In Excess Liability Policy, add waiver of subrogation in favor of GPA</t>
  </si>
  <si>
    <t>For Worker's Compensation and Employer's Liability, increase coverage from Statutory Limits to $1,000,000/$1,000,000</t>
  </si>
  <si>
    <t>For Pollution Liability Policy, increase coverage from $1,000,000 to $5,000,000 and add waiver of subrogation in favor of GPA.</t>
  </si>
  <si>
    <t>Include Professional Liability Policy in the amount of $1,000,000.</t>
  </si>
  <si>
    <t>Insurance Fees  (Volume I - 5.41A)</t>
  </si>
  <si>
    <t>Optional Insurance Requirements (Volume I - 5.41B) - Additional Fees:</t>
  </si>
  <si>
    <r>
      <t xml:space="preserve">Inventory - Environmental / Oil Spill Equipment
</t>
    </r>
    <r>
      <rPr>
        <sz val="8"/>
        <rFont val="Calibri"/>
        <family val="2"/>
      </rPr>
      <t>*Oil Spills, OPA 90 Compliance, SPCC and FRP Compliance</t>
    </r>
  </si>
  <si>
    <t>O&amp;M BUDGET BREAKDOWN</t>
  </si>
  <si>
    <t>TOTAL</t>
  </si>
  <si>
    <t xml:space="preserve">O&amp;M of all Pumps in the Facility </t>
  </si>
  <si>
    <t xml:space="preserve">Grounds Maintenance </t>
  </si>
  <si>
    <t xml:space="preserve">Other Maintenance </t>
  </si>
  <si>
    <t>Other Contractual Services (please specify)</t>
  </si>
  <si>
    <t>Other Professional Services (please specify)</t>
  </si>
  <si>
    <t>Equipment Rental (please specify or explain)</t>
  </si>
  <si>
    <t>Technical Services (please specify)</t>
  </si>
  <si>
    <t>Environmental Compliance</t>
  </si>
  <si>
    <t>Management and Administration Fees (Include all expenses for staffing, office maintenance, management fees and administration fees)</t>
  </si>
  <si>
    <t xml:space="preserve">O&amp;M of Oil Water Separator (OWS) System </t>
  </si>
  <si>
    <t>O&amp;M of all Instrumentation and Electrical Systems</t>
  </si>
  <si>
    <t>O&amp;M of Leak Detection (LD) System</t>
  </si>
  <si>
    <t>O&amp;M of Cathodic Protection (CP) System</t>
  </si>
  <si>
    <t>O&amp;M of Auxiliary (diesel-driven) Pump System</t>
  </si>
  <si>
    <t xml:space="preserve">(2) Contract Item 1 (Management and Administration Fees) should be exclusive of Contract Items 2 to 7. </t>
  </si>
  <si>
    <t xml:space="preserve">(5) Contract Item 8 are additional costs expected if complying with the Optional Insurance Requirements.  If not submitting for any or all of the Optional Insurance Requirements (Contract Item 8 Optional Insurance Requirements), please indicate "No Bid." </t>
  </si>
  <si>
    <t xml:space="preserve">(6) An entry of "0" or blank for any of the Contract Items mean Bidder does not expect to incur any costs pertaining to these items. </t>
  </si>
  <si>
    <t>Total of Optional Insurance Requirements</t>
  </si>
  <si>
    <t>O&amp;M of Tank System (Tk 1934, Tk 1935, Diesel Tank, Sump, etc.)</t>
  </si>
  <si>
    <t>O&amp;M of all Valves &amp; Pipeline System (includes pipe supports, etc.) within the facility up to Navy Tie-In</t>
  </si>
  <si>
    <t xml:space="preserve">Building &amp; Fencing Maintenance </t>
  </si>
  <si>
    <t xml:space="preserve">GPA-014-17 Management, Operation and Maintenance of GPA's Fuel Bulk Storage Facility </t>
  </si>
  <si>
    <t xml:space="preserve">Multi Step Bid GPA-014-17 Management, Operation and Maintenance of GPA's Fuel Bulk Storage Facility </t>
  </si>
  <si>
    <t xml:space="preserve">(2) An entry of "0" or blank for any of the Contract Items mean Bidder does not expect to incur any costs pertaining to these items. </t>
  </si>
  <si>
    <t xml:space="preserve">(4) Proponents cannot add to any of the items below.  For services where specifications are required, please illustrate or describe in a separate sheet. </t>
  </si>
  <si>
    <r>
      <rPr>
        <i/>
        <sz val="11"/>
        <color indexed="63"/>
        <rFont val="Calibri"/>
        <family val="2"/>
      </rPr>
      <t>Operation and Maintenance Budget (optional)</t>
    </r>
    <r>
      <rPr>
        <i/>
        <sz val="12"/>
        <color indexed="63"/>
        <rFont val="Calibri"/>
        <family val="2"/>
      </rPr>
      <t xml:space="preserve">
</t>
    </r>
    <r>
      <rPr>
        <i/>
        <sz val="8"/>
        <color indexed="63"/>
        <rFont val="Calibri"/>
        <family val="2"/>
      </rPr>
      <t>*PLEASE EXPAND AND PROVIDE INFORMATION IN "O&amp;M Budget (optional)" tab/worksheet. These items are for O&amp;M activities that the bidder may deem necessary for the fuel farm but is not included in the O&amp;M Budget (REQUIRED). GPA and the Contractor will discuss these costs during the Contract Finalization period.  THIS IS NOT INCLUDED IN THE EVALUATION OF PRICE PROPOSAL AND WILL BE ADDITIONAL INFORMATION ONLY.</t>
    </r>
  </si>
  <si>
    <t>Total of Optional Operation and Maintenance Budget</t>
  </si>
  <si>
    <t>OPTIONAL ITEMS:</t>
  </si>
  <si>
    <t xml:space="preserve">(4) Contract Item 7 is for all O&amp;M expenses in addition to the "O&amp;M Budget (Required)".  This will not be included in the evaluation of price proposal. If not submitting optional O&amp;M items, please indicate "No Bid". </t>
  </si>
  <si>
    <t xml:space="preserve">(3) The total cost for the O&amp;M (Required) Budget will be part of the evaluation of lowest price proposal. </t>
  </si>
  <si>
    <t>(3) Proponents may use own descriptions, and add to the line items below if needed.</t>
  </si>
  <si>
    <t>(4) Total cost should be equivalent to line item 7 of BIDDER DATA ENTRY .</t>
  </si>
  <si>
    <t>(2) If left blank, this means there are no additional O&amp;M items that the proponent will require to operate and maintain the facility.</t>
  </si>
  <si>
    <t>(5) Total cost should be equivalent to line item 6 of BIDDER DATA ENTRY .</t>
  </si>
  <si>
    <r>
      <t xml:space="preserve">Operation and Maintenance Budget (REQUIRED)
</t>
    </r>
    <r>
      <rPr>
        <sz val="8"/>
        <rFont val="Calibri"/>
        <family val="2"/>
      </rPr>
      <t>*PLEASE EXPAND AND PROVIDE INFORMATION IN "O&amp;M Budget (Required)" tab/worksheet.</t>
    </r>
  </si>
  <si>
    <t xml:space="preserve">Inventory for Operation &amp; Maintenance Activities </t>
  </si>
  <si>
    <t xml:space="preserve">TOTAL PRICE PROPOSAL </t>
  </si>
  <si>
    <t xml:space="preserve">(3) Contract item 6 ("Operation and Maintenance Budget (Required)") will be expanded in the "O&amp;M Budget (Required)" tab. </t>
  </si>
  <si>
    <r>
      <t xml:space="preserve">                                                                                                                            </t>
    </r>
    <r>
      <rPr>
        <b/>
        <sz val="12"/>
        <rFont val="Calibri"/>
        <family val="2"/>
      </rPr>
      <t xml:space="preserve">       AMENDMENT NO. I</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</si>
</sst>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2]* #,##0.00_);_([$€-2]* \(#,##0.00\);_([$€-2]* &quot;-&quot;??_)"/>
    <numFmt numFmtId="166" formatCode="_(* #,##0.0000_);_(* \(#,##0.0000\);_(* &quot;-&quot;??_);_(@_)"/>
    <numFmt numFmtId="167" formatCode="_(&quot;$&quot;* #,##0_);_(&quot;$&quot;* \(#,##0\);_(&quot;$&quot;* &quot;-&quot;??_);_(@_)"/>
  </numFmts>
  <fonts count="29" x14ac:knownFonts="1">
    <font>
      <sz val="12"/>
      <name val="Times New Roman"/>
    </font>
    <font>
      <sz val="12"/>
      <name val="Times New Roman"/>
    </font>
    <font>
      <b/>
      <sz val="12"/>
      <name val="Times New Roman"/>
      <family val="1"/>
    </font>
    <font>
      <sz val="8"/>
      <name val="Times New Roman"/>
      <family val="1"/>
    </font>
    <font>
      <sz val="12"/>
      <name val="Calibri"/>
      <family val="2"/>
    </font>
    <font>
      <b/>
      <sz val="12"/>
      <name val="Calibri"/>
      <family val="2"/>
    </font>
    <font>
      <sz val="11"/>
      <name val="Calibri"/>
      <family val="2"/>
    </font>
    <font>
      <b/>
      <sz val="11"/>
      <name val="Calibri"/>
      <family val="2"/>
    </font>
    <font>
      <sz val="14"/>
      <color indexed="10"/>
      <name val="Calibri"/>
      <family val="2"/>
    </font>
    <font>
      <sz val="10"/>
      <name val="Calibri"/>
      <family val="2"/>
    </font>
    <font>
      <b/>
      <sz val="12"/>
      <color indexed="9"/>
      <name val="Calibri"/>
      <family val="2"/>
    </font>
    <font>
      <sz val="10"/>
      <color indexed="10"/>
      <name val="Calibri"/>
      <family val="2"/>
    </font>
    <font>
      <b/>
      <sz val="10"/>
      <color indexed="10"/>
      <name val="Calibri"/>
      <family val="2"/>
    </font>
    <font>
      <b/>
      <sz val="10"/>
      <color indexed="12"/>
      <name val="Calibri"/>
      <family val="2"/>
    </font>
    <font>
      <sz val="8"/>
      <name val="Calibri"/>
      <family val="2"/>
    </font>
    <font>
      <b/>
      <u/>
      <sz val="10"/>
      <color indexed="10"/>
      <name val="Calibri"/>
      <family val="2"/>
    </font>
    <font>
      <sz val="10"/>
      <color indexed="12"/>
      <name val="Calibri"/>
      <family val="2"/>
    </font>
    <font>
      <b/>
      <sz val="14"/>
      <name val="Calibri"/>
      <family val="2"/>
    </font>
    <font>
      <i/>
      <sz val="12"/>
      <name val="Calibri"/>
      <family val="2"/>
    </font>
    <font>
      <i/>
      <sz val="12"/>
      <color indexed="63"/>
      <name val="Calibri"/>
      <family val="2"/>
    </font>
    <font>
      <i/>
      <sz val="11"/>
      <color indexed="63"/>
      <name val="Calibri"/>
      <family val="2"/>
    </font>
    <font>
      <i/>
      <sz val="8"/>
      <color indexed="63"/>
      <name val="Calibri"/>
      <family val="2"/>
    </font>
    <font>
      <sz val="12"/>
      <color theme="1"/>
      <name val="Calibri"/>
      <family val="2"/>
    </font>
    <font>
      <i/>
      <sz val="12"/>
      <color theme="1"/>
      <name val="Calibri"/>
      <family val="2"/>
    </font>
    <font>
      <i/>
      <sz val="12"/>
      <color theme="1" tint="0.34998626667073579"/>
      <name val="Calibri"/>
      <family val="2"/>
    </font>
    <font>
      <i/>
      <sz val="11"/>
      <color theme="1" tint="0.34998626667073579"/>
      <name val="Calibri"/>
      <family val="2"/>
    </font>
    <font>
      <b/>
      <i/>
      <sz val="12"/>
      <color theme="0"/>
      <name val="Calibri"/>
      <family val="2"/>
    </font>
    <font>
      <b/>
      <sz val="12"/>
      <color theme="1"/>
      <name val="Calibri"/>
      <family val="2"/>
    </font>
    <font>
      <sz val="10"/>
      <color theme="1"/>
      <name val="Calibri"/>
      <family val="2"/>
    </font>
  </fonts>
  <fills count="13">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26"/>
        <bgColor indexed="64"/>
      </patternFill>
    </fill>
    <fill>
      <patternFill patternType="solid">
        <fgColor indexed="55"/>
        <bgColor indexed="64"/>
      </patternFill>
    </fill>
    <fill>
      <patternFill patternType="solid">
        <fgColor theme="9" tint="0.79998168889431442"/>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48"/>
      </left>
      <right style="thin">
        <color indexed="9"/>
      </right>
      <top style="thin">
        <color indexed="9"/>
      </top>
      <bottom style="thin">
        <color indexed="48"/>
      </bottom>
      <diagonal/>
    </border>
    <border>
      <left style="thin">
        <color indexed="9"/>
      </left>
      <right style="medium">
        <color indexed="48"/>
      </right>
      <top style="thin">
        <color indexed="9"/>
      </top>
      <bottom style="thin">
        <color indexed="4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medium">
        <color indexed="48"/>
      </right>
      <top style="thin">
        <color indexed="64"/>
      </top>
      <bottom style="thin">
        <color indexed="64"/>
      </bottom>
      <diagonal/>
    </border>
    <border>
      <left style="thin">
        <color indexed="64"/>
      </left>
      <right style="thin">
        <color indexed="64"/>
      </right>
      <top/>
      <bottom/>
      <diagonal/>
    </border>
    <border>
      <left style="medium">
        <color indexed="48"/>
      </left>
      <right/>
      <top style="medium">
        <color indexed="48"/>
      </top>
      <bottom style="thin">
        <color indexed="9"/>
      </bottom>
      <diagonal/>
    </border>
    <border>
      <left/>
      <right/>
      <top style="medium">
        <color indexed="48"/>
      </top>
      <bottom style="thin">
        <color indexed="9"/>
      </bottom>
      <diagonal/>
    </border>
    <border>
      <left/>
      <right style="medium">
        <color indexed="48"/>
      </right>
      <top style="medium">
        <color indexed="48"/>
      </top>
      <bottom style="thin">
        <color indexed="9"/>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164" fontId="2" fillId="0" borderId="1" xfId="4" applyNumberFormat="1" applyFont="1" applyFill="1" applyBorder="1" applyProtection="1">
      <protection locked="0" hidden="1"/>
    </xf>
    <xf numFmtId="164" fontId="0" fillId="0" borderId="0" xfId="4" applyNumberFormat="1" applyFont="1" applyFill="1" applyBorder="1" applyProtection="1">
      <protection hidden="1"/>
    </xf>
    <xf numFmtId="166" fontId="2" fillId="0" borderId="0" xfId="1" applyNumberFormat="1" applyFont="1" applyFill="1" applyBorder="1" applyProtection="1">
      <protection hidden="1"/>
    </xf>
    <xf numFmtId="0" fontId="0" fillId="0" borderId="0" xfId="0" applyFill="1" applyBorder="1" applyProtection="1">
      <protection hidden="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xf numFmtId="164" fontId="0" fillId="0" borderId="1" xfId="4" applyNumberFormat="1" applyFont="1" applyFill="1" applyBorder="1" applyProtection="1">
      <protection hidden="1"/>
    </xf>
    <xf numFmtId="0" fontId="0" fillId="0" borderId="2" xfId="0" applyFill="1" applyBorder="1" applyAlignment="1">
      <alignment horizontal="center" vertical="center" wrapText="1"/>
    </xf>
    <xf numFmtId="0" fontId="2" fillId="0" borderId="3" xfId="0" applyFont="1" applyFill="1" applyBorder="1" applyAlignment="1" applyProtection="1">
      <alignment horizontal="left" wrapText="1"/>
      <protection hidden="1"/>
    </xf>
    <xf numFmtId="0" fontId="0" fillId="0" borderId="3" xfId="0" applyFill="1" applyBorder="1" applyAlignment="1">
      <alignment horizontal="right" vertical="center" wrapText="1"/>
    </xf>
    <xf numFmtId="0" fontId="0" fillId="2" borderId="1" xfId="0" applyFill="1" applyBorder="1" applyProtection="1">
      <protection hidden="1"/>
    </xf>
    <xf numFmtId="0" fontId="0" fillId="0" borderId="0" xfId="0" applyFill="1"/>
    <xf numFmtId="0" fontId="0" fillId="0" borderId="3" xfId="0" applyFill="1" applyBorder="1" applyAlignment="1">
      <alignment vertical="center" wrapText="1"/>
    </xf>
    <xf numFmtId="0" fontId="0" fillId="0" borderId="1" xfId="0" applyFill="1" applyBorder="1" applyAlignment="1">
      <alignment horizontal="center" vertical="center" wrapText="1"/>
    </xf>
    <xf numFmtId="43" fontId="0" fillId="0" borderId="0" xfId="1" applyFont="1" applyFill="1" applyBorder="1" applyProtection="1">
      <protection locked="0" hidden="1"/>
    </xf>
    <xf numFmtId="0" fontId="0" fillId="0" borderId="2" xfId="0" applyFill="1" applyBorder="1" applyAlignment="1" applyProtection="1">
      <alignment horizontal="right" vertical="center" wrapText="1"/>
      <protection hidden="1"/>
    </xf>
    <xf numFmtId="166" fontId="2" fillId="0" borderId="0" xfId="1" applyNumberFormat="1" applyFont="1" applyFill="1" applyProtection="1">
      <protection hidden="1"/>
    </xf>
    <xf numFmtId="0" fontId="0" fillId="0" borderId="0" xfId="0" applyFill="1" applyProtection="1">
      <protection hidden="1"/>
    </xf>
    <xf numFmtId="43" fontId="0" fillId="0" borderId="2" xfId="1" applyFont="1" applyFill="1" applyBorder="1"/>
    <xf numFmtId="43" fontId="0" fillId="0" borderId="4" xfId="1" applyFont="1" applyFill="1" applyBorder="1"/>
    <xf numFmtId="167" fontId="0" fillId="0" borderId="1" xfId="2" applyNumberFormat="1" applyFont="1" applyFill="1" applyBorder="1"/>
    <xf numFmtId="167" fontId="0" fillId="0" borderId="1" xfId="2" applyNumberFormat="1" applyFont="1" applyFill="1" applyBorder="1" applyProtection="1">
      <protection locked="0" hidden="1"/>
    </xf>
    <xf numFmtId="0" fontId="2" fillId="0" borderId="1" xfId="0" applyFont="1" applyFill="1" applyBorder="1" applyAlignment="1">
      <alignment horizontal="center"/>
    </xf>
    <xf numFmtId="0" fontId="2" fillId="0" borderId="5" xfId="0" applyFont="1" applyFill="1" applyBorder="1" applyAlignment="1" applyProtection="1">
      <alignment horizontal="right" vertical="center" wrapText="1"/>
      <protection hidden="1"/>
    </xf>
    <xf numFmtId="0" fontId="0" fillId="0" borderId="0" xfId="0" applyFill="1" applyBorder="1" applyAlignment="1">
      <alignment wrapText="1"/>
    </xf>
    <xf numFmtId="0" fontId="2" fillId="0" borderId="0" xfId="0" applyFont="1" applyFill="1" applyBorder="1" applyAlignment="1">
      <alignment wrapText="1"/>
    </xf>
    <xf numFmtId="0" fontId="0" fillId="0" borderId="0" xfId="0" applyFill="1" applyBorder="1" applyAlignment="1" applyProtection="1">
      <alignment wrapText="1"/>
      <protection hidden="1"/>
    </xf>
    <xf numFmtId="0" fontId="2" fillId="0" borderId="0" xfId="0" applyFont="1" applyFill="1" applyBorder="1" applyAlignment="1">
      <alignment horizontal="right" wrapText="1"/>
    </xf>
    <xf numFmtId="167" fontId="0" fillId="0" borderId="1" xfId="2" applyNumberFormat="1" applyFont="1" applyFill="1" applyBorder="1" applyAlignment="1">
      <alignment horizontal="right"/>
    </xf>
    <xf numFmtId="167" fontId="0" fillId="0" borderId="0" xfId="2" applyNumberFormat="1" applyFont="1" applyFill="1" applyBorder="1" applyAlignment="1">
      <alignment horizontal="right"/>
    </xf>
    <xf numFmtId="167" fontId="0" fillId="0" borderId="0" xfId="0" applyNumberFormat="1" applyFill="1" applyBorder="1"/>
    <xf numFmtId="44" fontId="0" fillId="0" borderId="1" xfId="2" applyNumberFormat="1" applyFont="1" applyFill="1" applyBorder="1"/>
    <xf numFmtId="167" fontId="0" fillId="3" borderId="1" xfId="2" applyNumberFormat="1" applyFont="1" applyFill="1" applyBorder="1" applyAlignment="1">
      <alignment horizontal="right"/>
    </xf>
    <xf numFmtId="0" fontId="4" fillId="4" borderId="0" xfId="0" applyFont="1" applyFill="1" applyProtection="1">
      <protection hidden="1"/>
    </xf>
    <xf numFmtId="0" fontId="5" fillId="4" borderId="0" xfId="0" applyFont="1" applyFill="1" applyProtection="1">
      <protection hidden="1"/>
    </xf>
    <xf numFmtId="166" fontId="5" fillId="4" borderId="0" xfId="1" applyNumberFormat="1" applyFont="1" applyFill="1" applyProtection="1">
      <protection hidden="1"/>
    </xf>
    <xf numFmtId="0" fontId="8" fillId="4" borderId="0" xfId="0" applyFont="1" applyFill="1" applyBorder="1" applyAlignment="1" applyProtection="1">
      <alignment horizontal="center"/>
      <protection hidden="1"/>
    </xf>
    <xf numFmtId="0" fontId="6" fillId="4" borderId="0" xfId="0" applyFont="1" applyFill="1" applyProtection="1">
      <protection hidden="1"/>
    </xf>
    <xf numFmtId="0" fontId="7" fillId="4" borderId="0" xfId="0" applyFont="1" applyFill="1" applyProtection="1">
      <protection hidden="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166" fontId="7" fillId="4" borderId="0" xfId="1" applyNumberFormat="1" applyFont="1" applyFill="1" applyProtection="1">
      <protection hidden="1"/>
    </xf>
    <xf numFmtId="0" fontId="5" fillId="4" borderId="1" xfId="0" applyFont="1" applyFill="1" applyBorder="1" applyAlignment="1" applyProtection="1">
      <alignment horizontal="center"/>
      <protection hidden="1"/>
    </xf>
    <xf numFmtId="0" fontId="10" fillId="5" borderId="7" xfId="0" applyFont="1" applyFill="1" applyBorder="1" applyAlignment="1" applyProtection="1">
      <alignment horizontal="center"/>
      <protection hidden="1"/>
    </xf>
    <xf numFmtId="0" fontId="10" fillId="5" borderId="8" xfId="0" applyFont="1" applyFill="1" applyBorder="1" applyAlignment="1" applyProtection="1">
      <alignment horizontal="center"/>
      <protection hidden="1"/>
    </xf>
    <xf numFmtId="44" fontId="4" fillId="6" borderId="1" xfId="2" applyFont="1" applyFill="1" applyBorder="1" applyProtection="1">
      <protection locked="0" hidden="1"/>
    </xf>
    <xf numFmtId="0" fontId="11" fillId="4" borderId="0" xfId="0" applyFont="1" applyFill="1" applyProtection="1">
      <protection hidden="1"/>
    </xf>
    <xf numFmtId="0" fontId="12" fillId="4" borderId="0" xfId="0" applyFont="1" applyFill="1" applyProtection="1">
      <protection hidden="1"/>
    </xf>
    <xf numFmtId="0" fontId="4" fillId="4" borderId="1" xfId="0" applyFont="1" applyFill="1" applyBorder="1" applyAlignment="1" applyProtection="1">
      <alignment horizontal="justify"/>
      <protection hidden="1"/>
    </xf>
    <xf numFmtId="44" fontId="4" fillId="7" borderId="1" xfId="2" applyFont="1" applyFill="1" applyBorder="1" applyProtection="1">
      <protection locked="0" hidden="1"/>
    </xf>
    <xf numFmtId="0" fontId="4" fillId="4" borderId="3" xfId="0" applyFont="1" applyFill="1" applyBorder="1" applyAlignment="1" applyProtection="1">
      <alignment horizontal="justify" vertical="top" wrapText="1"/>
      <protection hidden="1"/>
    </xf>
    <xf numFmtId="0" fontId="4" fillId="4" borderId="0" xfId="0" applyFont="1" applyFill="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4" fillId="4" borderId="1" xfId="0" applyFont="1" applyFill="1" applyBorder="1" applyAlignment="1" applyProtection="1">
      <alignment horizontal="center" vertical="center"/>
      <protection hidden="1"/>
    </xf>
    <xf numFmtId="0" fontId="5" fillId="8" borderId="1" xfId="0" applyFont="1" applyFill="1" applyBorder="1" applyAlignment="1" applyProtection="1">
      <alignment horizontal="center"/>
      <protection hidden="1"/>
    </xf>
    <xf numFmtId="0" fontId="5" fillId="8" borderId="9" xfId="0" applyFont="1" applyFill="1" applyBorder="1" applyAlignment="1" applyProtection="1">
      <alignment vertical="center" wrapText="1"/>
      <protection hidden="1"/>
    </xf>
    <xf numFmtId="0" fontId="5" fillId="8" borderId="10" xfId="0" applyFont="1" applyFill="1" applyBorder="1" applyAlignment="1" applyProtection="1">
      <alignment vertical="center" wrapText="1"/>
      <protection hidden="1"/>
    </xf>
    <xf numFmtId="0" fontId="4" fillId="4"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justify"/>
      <protection hidden="1"/>
    </xf>
    <xf numFmtId="44" fontId="4" fillId="4" borderId="0" xfId="2" applyFont="1" applyFill="1" applyBorder="1" applyProtection="1">
      <protection locked="0" hidden="1"/>
    </xf>
    <xf numFmtId="44" fontId="9" fillId="6" borderId="1" xfId="2" applyFont="1" applyFill="1" applyBorder="1" applyProtection="1">
      <protection locked="0" hidden="1"/>
    </xf>
    <xf numFmtId="44" fontId="9" fillId="7" borderId="1" xfId="2" applyFont="1" applyFill="1" applyBorder="1" applyProtection="1">
      <protection locked="0" hidden="1"/>
    </xf>
    <xf numFmtId="44" fontId="9" fillId="6" borderId="11" xfId="2" applyFont="1" applyFill="1" applyBorder="1" applyProtection="1">
      <protection locked="0" hidden="1"/>
    </xf>
    <xf numFmtId="44" fontId="9" fillId="7" borderId="11" xfId="2" applyFont="1" applyFill="1" applyBorder="1" applyProtection="1">
      <protection locked="0" hidden="1"/>
    </xf>
    <xf numFmtId="44" fontId="9" fillId="2" borderId="1" xfId="2" applyFont="1" applyFill="1" applyBorder="1" applyProtection="1">
      <protection locked="0" hidden="1"/>
    </xf>
    <xf numFmtId="0" fontId="6" fillId="9" borderId="0" xfId="0" applyFont="1" applyFill="1" applyAlignment="1" applyProtection="1">
      <alignment horizontal="center" vertical="center"/>
      <protection hidden="1"/>
    </xf>
    <xf numFmtId="0" fontId="4" fillId="4" borderId="12" xfId="0" applyFont="1" applyFill="1" applyBorder="1" applyAlignment="1" applyProtection="1">
      <alignment horizontal="center" vertical="center"/>
      <protection hidden="1"/>
    </xf>
    <xf numFmtId="0" fontId="4" fillId="10" borderId="12" xfId="0" applyFont="1" applyFill="1" applyBorder="1" applyAlignment="1" applyProtection="1">
      <alignment horizontal="center" vertical="center"/>
      <protection hidden="1"/>
    </xf>
    <xf numFmtId="0" fontId="4" fillId="10" borderId="1" xfId="0" applyFont="1" applyFill="1" applyBorder="1" applyAlignment="1" applyProtection="1">
      <alignment horizontal="justify"/>
      <protection hidden="1"/>
    </xf>
    <xf numFmtId="44" fontId="9" fillId="10" borderId="1" xfId="2" applyFont="1" applyFill="1" applyBorder="1" applyProtection="1">
      <protection locked="0" hidden="1"/>
    </xf>
    <xf numFmtId="0" fontId="22" fillId="4" borderId="1" xfId="0" applyFont="1" applyFill="1" applyBorder="1" applyAlignment="1" applyProtection="1">
      <alignment horizontal="justify"/>
      <protection hidden="1"/>
    </xf>
    <xf numFmtId="0" fontId="22" fillId="4" borderId="3" xfId="0" applyFont="1" applyFill="1" applyBorder="1" applyAlignment="1" applyProtection="1">
      <alignment horizontal="justify"/>
      <protection hidden="1"/>
    </xf>
    <xf numFmtId="0" fontId="4" fillId="4" borderId="3" xfId="0" applyFont="1" applyFill="1" applyBorder="1" applyAlignment="1" applyProtection="1">
      <alignment horizontal="justify"/>
      <protection hidden="1"/>
    </xf>
    <xf numFmtId="0" fontId="18" fillId="4" borderId="1" xfId="0" applyFont="1" applyFill="1" applyBorder="1" applyAlignment="1" applyProtection="1">
      <alignment horizontal="center" vertical="center"/>
      <protection hidden="1"/>
    </xf>
    <xf numFmtId="0" fontId="18" fillId="10" borderId="12" xfId="0" applyFont="1" applyFill="1" applyBorder="1" applyAlignment="1" applyProtection="1">
      <alignment horizontal="center" vertical="center"/>
      <protection hidden="1"/>
    </xf>
    <xf numFmtId="0" fontId="23" fillId="10" borderId="1" xfId="0" applyFont="1" applyFill="1" applyBorder="1" applyAlignment="1" applyProtection="1">
      <alignment horizontal="justify"/>
      <protection hidden="1"/>
    </xf>
    <xf numFmtId="0" fontId="24" fillId="4" borderId="1" xfId="0" applyFont="1" applyFill="1" applyBorder="1" applyAlignment="1" applyProtection="1">
      <alignment horizontal="center" vertical="center"/>
      <protection hidden="1"/>
    </xf>
    <xf numFmtId="0" fontId="24" fillId="4" borderId="3" xfId="0" applyFont="1" applyFill="1" applyBorder="1" applyAlignment="1" applyProtection="1">
      <alignment horizontal="justify" vertical="top" wrapText="1"/>
      <protection hidden="1"/>
    </xf>
    <xf numFmtId="0" fontId="24" fillId="4" borderId="12" xfId="0" applyFont="1" applyFill="1" applyBorder="1" applyAlignment="1" applyProtection="1">
      <alignment horizontal="center" vertical="center"/>
      <protection hidden="1"/>
    </xf>
    <xf numFmtId="0" fontId="25" fillId="4" borderId="1" xfId="0" applyFont="1" applyFill="1" applyBorder="1" applyAlignment="1" applyProtection="1">
      <alignment horizontal="justify"/>
      <protection hidden="1"/>
    </xf>
    <xf numFmtId="0" fontId="25" fillId="4" borderId="11" xfId="0" applyFont="1" applyFill="1" applyBorder="1" applyAlignment="1" applyProtection="1">
      <alignment horizontal="justify" vertical="top" wrapText="1"/>
      <protection hidden="1"/>
    </xf>
    <xf numFmtId="0" fontId="25" fillId="4" borderId="13" xfId="0" applyFont="1" applyFill="1" applyBorder="1" applyAlignment="1" applyProtection="1">
      <alignment horizontal="justify" vertical="top" wrapText="1"/>
      <protection hidden="1"/>
    </xf>
    <xf numFmtId="0" fontId="25" fillId="4" borderId="14" xfId="0" applyFont="1" applyFill="1" applyBorder="1" applyAlignment="1" applyProtection="1">
      <alignment horizontal="justify"/>
      <protection hidden="1"/>
    </xf>
    <xf numFmtId="0" fontId="25" fillId="4" borderId="15" xfId="0" applyFont="1" applyFill="1" applyBorder="1" applyAlignment="1" applyProtection="1">
      <alignment horizontal="justify"/>
      <protection hidden="1"/>
    </xf>
    <xf numFmtId="0" fontId="23" fillId="11" borderId="1" xfId="0" applyFont="1" applyFill="1" applyBorder="1" applyAlignment="1" applyProtection="1">
      <alignment horizontal="justify"/>
      <protection hidden="1"/>
    </xf>
    <xf numFmtId="44" fontId="9" fillId="11" borderId="1" xfId="2" applyFont="1" applyFill="1" applyBorder="1" applyProtection="1">
      <protection locked="0" hidden="1"/>
    </xf>
    <xf numFmtId="0" fontId="26" fillId="10" borderId="1" xfId="0" applyFont="1" applyFill="1" applyBorder="1" applyAlignment="1" applyProtection="1">
      <alignment horizontal="justify"/>
      <protection hidden="1"/>
    </xf>
    <xf numFmtId="0" fontId="27" fillId="12" borderId="1" xfId="0" applyFont="1" applyFill="1" applyBorder="1" applyAlignment="1" applyProtection="1">
      <alignment horizontal="justify"/>
      <protection hidden="1"/>
    </xf>
    <xf numFmtId="44" fontId="28" fillId="12" borderId="1" xfId="2" applyFont="1" applyFill="1" applyBorder="1" applyProtection="1">
      <protection locked="0" hidden="1"/>
    </xf>
    <xf numFmtId="0" fontId="0" fillId="0" borderId="1" xfId="0" applyFill="1" applyBorder="1" applyAlignment="1" applyProtection="1">
      <alignment horizontal="right" vertical="center" wrapText="1"/>
      <protection hidden="1"/>
    </xf>
    <xf numFmtId="0" fontId="2" fillId="0" borderId="2" xfId="0" applyFont="1" applyFill="1" applyBorder="1" applyAlignment="1" applyProtection="1">
      <alignment horizontal="right" vertical="center" wrapText="1"/>
      <protection hidden="1"/>
    </xf>
    <xf numFmtId="0" fontId="2" fillId="0" borderId="4" xfId="0" applyFont="1" applyFill="1" applyBorder="1" applyAlignment="1" applyProtection="1">
      <alignment horizontal="right" vertical="center" wrapText="1"/>
      <protection hidden="1"/>
    </xf>
    <xf numFmtId="0" fontId="2" fillId="0" borderId="1" xfId="0" applyFont="1" applyFill="1" applyBorder="1" applyAlignment="1">
      <alignment horizontal="center"/>
    </xf>
    <xf numFmtId="0" fontId="16" fillId="2" borderId="0" xfId="0" applyFont="1" applyFill="1" applyBorder="1" applyAlignment="1" applyProtection="1">
      <alignment horizontal="left" vertical="center" wrapText="1"/>
      <protection hidden="1"/>
    </xf>
    <xf numFmtId="0" fontId="5" fillId="4" borderId="3"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24" fillId="4" borderId="17" xfId="0" applyFont="1" applyFill="1" applyBorder="1" applyAlignment="1" applyProtection="1">
      <alignment horizontal="center" vertical="center" textRotation="90"/>
      <protection hidden="1"/>
    </xf>
    <xf numFmtId="0" fontId="24" fillId="4" borderId="15" xfId="0" applyFont="1" applyFill="1" applyBorder="1" applyAlignment="1" applyProtection="1">
      <alignment horizontal="center" vertical="center" textRotation="90"/>
      <protection hidden="1"/>
    </xf>
    <xf numFmtId="0" fontId="5" fillId="4" borderId="1" xfId="0" applyFont="1" applyFill="1" applyBorder="1" applyAlignment="1" applyProtection="1">
      <alignment horizontal="center" vertical="center" wrapText="1"/>
      <protection hidden="1"/>
    </xf>
    <xf numFmtId="0" fontId="15" fillId="9" borderId="0" xfId="0" applyFont="1" applyFill="1" applyBorder="1" applyAlignment="1" applyProtection="1">
      <alignment horizontal="center" vertical="center" wrapText="1"/>
      <protection hidden="1"/>
    </xf>
    <xf numFmtId="166" fontId="10" fillId="5" borderId="18" xfId="1" applyNumberFormat="1" applyFont="1" applyFill="1" applyBorder="1" applyAlignment="1" applyProtection="1">
      <alignment horizontal="center"/>
      <protection hidden="1"/>
    </xf>
    <xf numFmtId="166" fontId="10" fillId="5" borderId="19" xfId="1" applyNumberFormat="1" applyFont="1" applyFill="1" applyBorder="1" applyAlignment="1" applyProtection="1">
      <alignment horizontal="center"/>
      <protection hidden="1"/>
    </xf>
    <xf numFmtId="166" fontId="10" fillId="5" borderId="20" xfId="1" applyNumberFormat="1" applyFont="1" applyFill="1" applyBorder="1" applyAlignment="1" applyProtection="1">
      <alignment horizontal="center"/>
      <protection hidden="1"/>
    </xf>
    <xf numFmtId="0" fontId="17" fillId="0" borderId="0" xfId="0"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8" fillId="6" borderId="2" xfId="0" applyFont="1" applyFill="1" applyBorder="1" applyAlignment="1" applyProtection="1">
      <alignment horizontal="center"/>
      <protection locked="0"/>
    </xf>
    <xf numFmtId="0" fontId="8" fillId="6" borderId="4" xfId="0" applyFont="1" applyFill="1" applyBorder="1" applyAlignment="1" applyProtection="1">
      <alignment horizontal="center"/>
      <protection locked="0"/>
    </xf>
    <xf numFmtId="0" fontId="13" fillId="2" borderId="0" xfId="0" applyFont="1" applyFill="1" applyBorder="1" applyAlignment="1" applyProtection="1">
      <alignment horizontal="left" vertical="center" wrapText="1"/>
      <protection hidden="1"/>
    </xf>
    <xf numFmtId="0" fontId="4" fillId="4" borderId="0" xfId="0" applyFont="1" applyFill="1" applyAlignment="1" applyProtection="1">
      <protection hidden="1"/>
    </xf>
  </cellXfs>
  <cellStyles count="5">
    <cellStyle name="Comma" xfId="1" builtinId="3"/>
    <cellStyle name="Currency" xfId="2" builtinId="4"/>
    <cellStyle name="Euro" xfId="3"/>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0"/>
  <sheetViews>
    <sheetView showGridLines="0" zoomScale="85" workbookViewId="0">
      <selection activeCell="C29" sqref="C29"/>
    </sheetView>
  </sheetViews>
  <sheetFormatPr defaultColWidth="9" defaultRowHeight="15.6" x14ac:dyDescent="0.3"/>
  <cols>
    <col min="1" max="1" width="58.69921875" style="26" customWidth="1"/>
    <col min="2" max="2" width="8.69921875" style="13" bestFit="1" customWidth="1"/>
    <col min="3" max="7" width="12.8984375" style="7" bestFit="1" customWidth="1"/>
    <col min="8" max="16384" width="9" style="7"/>
  </cols>
  <sheetData>
    <row r="1" spans="1:8" x14ac:dyDescent="0.3">
      <c r="C1" s="94" t="s">
        <v>0</v>
      </c>
      <c r="D1" s="94"/>
      <c r="E1" s="94"/>
      <c r="F1" s="94"/>
      <c r="G1" s="94"/>
    </row>
    <row r="2" spans="1:8" x14ac:dyDescent="0.3">
      <c r="A2" s="27" t="s">
        <v>13</v>
      </c>
      <c r="C2" s="24">
        <v>1</v>
      </c>
      <c r="D2" s="24">
        <v>2</v>
      </c>
      <c r="E2" s="24">
        <v>3</v>
      </c>
      <c r="F2" s="24">
        <v>4</v>
      </c>
      <c r="G2" s="24">
        <v>5</v>
      </c>
    </row>
    <row r="3" spans="1:8" s="4" customFormat="1" hidden="1" x14ac:dyDescent="0.3">
      <c r="A3" s="14" t="s">
        <v>21</v>
      </c>
      <c r="B3" s="15" t="s">
        <v>1</v>
      </c>
      <c r="C3" s="22">
        <v>0</v>
      </c>
      <c r="D3" s="22">
        <v>0</v>
      </c>
      <c r="E3" s="22">
        <v>0</v>
      </c>
      <c r="F3" s="22">
        <v>0</v>
      </c>
      <c r="G3" s="22">
        <v>0</v>
      </c>
    </row>
    <row r="4" spans="1:8" s="4" customFormat="1" hidden="1" x14ac:dyDescent="0.3">
      <c r="A4" s="14" t="s">
        <v>11</v>
      </c>
      <c r="B4" s="15" t="s">
        <v>2</v>
      </c>
      <c r="C4" s="22">
        <f>+C3*3.65</f>
        <v>0</v>
      </c>
      <c r="D4" s="22">
        <f>+D3*3.65</f>
        <v>0</v>
      </c>
      <c r="E4" s="22">
        <f>+E3*3.65</f>
        <v>0</v>
      </c>
      <c r="F4" s="22">
        <f>+F3*3.65</f>
        <v>0</v>
      </c>
      <c r="G4" s="22">
        <f>+G3*3.65</f>
        <v>0</v>
      </c>
    </row>
    <row r="5" spans="1:8" s="4" customFormat="1" hidden="1" x14ac:dyDescent="0.3">
      <c r="A5" s="14"/>
      <c r="B5" s="9"/>
      <c r="C5" s="20"/>
      <c r="D5" s="20"/>
      <c r="E5" s="20"/>
      <c r="F5" s="20"/>
      <c r="G5" s="21"/>
    </row>
    <row r="6" spans="1:8" s="4" customFormat="1" hidden="1" x14ac:dyDescent="0.3">
      <c r="A6" s="14" t="s">
        <v>22</v>
      </c>
      <c r="B6" s="15" t="s">
        <v>1</v>
      </c>
      <c r="C6" s="22">
        <v>0</v>
      </c>
      <c r="D6" s="22">
        <v>0</v>
      </c>
      <c r="E6" s="22">
        <v>0</v>
      </c>
      <c r="F6" s="22">
        <v>0</v>
      </c>
      <c r="G6" s="22">
        <v>0</v>
      </c>
    </row>
    <row r="7" spans="1:8" s="4" customFormat="1" hidden="1" x14ac:dyDescent="0.3">
      <c r="A7" s="14" t="s">
        <v>11</v>
      </c>
      <c r="B7" s="15" t="s">
        <v>2</v>
      </c>
      <c r="C7" s="22">
        <f>+C6*3.65</f>
        <v>0</v>
      </c>
      <c r="D7" s="22">
        <f>+D6*3.65</f>
        <v>0</v>
      </c>
      <c r="E7" s="22">
        <f>+E6*3.65</f>
        <v>0</v>
      </c>
      <c r="F7" s="22">
        <f>+F6*3.65</f>
        <v>0</v>
      </c>
      <c r="G7" s="22">
        <f>+G6*3.65</f>
        <v>0</v>
      </c>
    </row>
    <row r="8" spans="1:8" s="4" customFormat="1" hidden="1" x14ac:dyDescent="0.3">
      <c r="A8" s="14"/>
      <c r="B8" s="15"/>
      <c r="C8" s="22"/>
      <c r="D8" s="22"/>
      <c r="E8" s="22"/>
      <c r="F8" s="22"/>
      <c r="G8" s="22"/>
    </row>
    <row r="9" spans="1:8" s="4" customFormat="1" hidden="1" x14ac:dyDescent="0.3">
      <c r="A9" s="14" t="s">
        <v>16</v>
      </c>
      <c r="B9" s="15" t="s">
        <v>1</v>
      </c>
      <c r="C9" s="22">
        <v>0</v>
      </c>
      <c r="D9" s="22">
        <v>0</v>
      </c>
      <c r="E9" s="22">
        <v>0</v>
      </c>
      <c r="F9" s="22">
        <v>0</v>
      </c>
      <c r="G9" s="22">
        <v>0</v>
      </c>
      <c r="H9" s="16"/>
    </row>
    <row r="10" spans="1:8" s="4" customFormat="1" hidden="1" x14ac:dyDescent="0.3">
      <c r="A10" s="14" t="s">
        <v>12</v>
      </c>
      <c r="B10" s="15" t="s">
        <v>2</v>
      </c>
      <c r="C10" s="23">
        <f>+C9*3.65</f>
        <v>0</v>
      </c>
      <c r="D10" s="23">
        <f>+D9*3.65</f>
        <v>0</v>
      </c>
      <c r="E10" s="23">
        <f>+E9*3.65</f>
        <v>0</v>
      </c>
      <c r="F10" s="23">
        <f>+F9*3.65</f>
        <v>0</v>
      </c>
      <c r="G10" s="23">
        <f>+G9*3.65</f>
        <v>0</v>
      </c>
      <c r="H10" s="3"/>
    </row>
    <row r="11" spans="1:8" s="4" customFormat="1" hidden="1" x14ac:dyDescent="0.3">
      <c r="A11" s="6"/>
      <c r="C11" s="5"/>
      <c r="D11" s="16"/>
      <c r="E11" s="16"/>
      <c r="F11" s="16"/>
      <c r="G11" s="16"/>
      <c r="H11" s="3"/>
    </row>
    <row r="12" spans="1:8" s="4" customFormat="1" hidden="1" x14ac:dyDescent="0.3">
      <c r="A12" s="5"/>
      <c r="C12" s="2"/>
      <c r="D12" s="2"/>
      <c r="E12" s="2"/>
      <c r="F12" s="2"/>
      <c r="G12" s="2"/>
      <c r="H12" s="3"/>
    </row>
    <row r="13" spans="1:8" s="4" customFormat="1" hidden="1" x14ac:dyDescent="0.3">
      <c r="A13" s="10" t="s">
        <v>14</v>
      </c>
      <c r="B13" s="12"/>
      <c r="C13" s="1" t="e">
        <f>+#REF!</f>
        <v>#REF!</v>
      </c>
      <c r="D13" s="1" t="e">
        <f>+#REF!</f>
        <v>#REF!</v>
      </c>
      <c r="E13" s="1" t="e">
        <f>+#REF!</f>
        <v>#REF!</v>
      </c>
      <c r="F13" s="1" t="e">
        <f>+#REF!</f>
        <v>#REF!</v>
      </c>
      <c r="G13" s="1" t="e">
        <f>+#REF!</f>
        <v>#REF!</v>
      </c>
      <c r="H13" s="3"/>
    </row>
    <row r="14" spans="1:8" s="4" customFormat="1" hidden="1" x14ac:dyDescent="0.3">
      <c r="A14" s="11" t="s">
        <v>6</v>
      </c>
      <c r="B14" s="12"/>
      <c r="C14" s="8" t="e">
        <f>+IF(AND(C13&lt;90%,C13&gt;87%),100%,IF(OR(C13=90%,C13=87%),100%,C13))</f>
        <v>#REF!</v>
      </c>
      <c r="D14" s="8" t="e">
        <f>+IF(AND(D13&lt;90%,D13&gt;87%),100%,IF(OR(D13=90%,D13=87%),100%,D13))</f>
        <v>#REF!</v>
      </c>
      <c r="E14" s="8" t="e">
        <f>+IF(AND(E13&lt;90%,E13&gt;87%),100%,IF(OR(E13=90%,E13=87%),100%,E13))</f>
        <v>#REF!</v>
      </c>
      <c r="F14" s="8" t="e">
        <f>+IF(AND(F13&lt;90%,F13&gt;87%),100%,IF(OR(F13=90%,F13=87%),100%,F13))</f>
        <v>#REF!</v>
      </c>
      <c r="G14" s="8" t="e">
        <f>+IF(AND(G13&lt;90%,G13&gt;87%),100%,IF(OR(G13=90%,G13=87%),100%,G13))</f>
        <v>#REF!</v>
      </c>
      <c r="H14" s="3"/>
    </row>
    <row r="15" spans="1:8" s="4" customFormat="1" hidden="1" x14ac:dyDescent="0.3">
      <c r="A15" s="28"/>
      <c r="C15" s="2"/>
      <c r="D15" s="2"/>
      <c r="E15" s="2"/>
      <c r="F15" s="2"/>
      <c r="G15" s="2"/>
      <c r="H15" s="3"/>
    </row>
    <row r="16" spans="1:8" hidden="1" x14ac:dyDescent="0.3">
      <c r="A16" s="10" t="s">
        <v>15</v>
      </c>
      <c r="B16" s="12"/>
      <c r="C16" s="1" t="e">
        <f>+#REF!</f>
        <v>#REF!</v>
      </c>
      <c r="D16" s="1">
        <v>0</v>
      </c>
      <c r="E16" s="1" t="e">
        <f>+#REF!</f>
        <v>#REF!</v>
      </c>
      <c r="F16" s="1" t="e">
        <f>+#REF!</f>
        <v>#REF!</v>
      </c>
      <c r="G16" s="1" t="e">
        <f>+#REF!</f>
        <v>#REF!</v>
      </c>
    </row>
    <row r="17" spans="1:8" hidden="1" x14ac:dyDescent="0.3">
      <c r="A17" s="11" t="s">
        <v>6</v>
      </c>
      <c r="B17" s="12"/>
      <c r="C17" s="8" t="e">
        <f>+IF(AND(C16&lt;90%,C16&gt;87%),100%,IF(OR(C16=90%,C16=87%),100%,C16))</f>
        <v>#REF!</v>
      </c>
      <c r="D17" s="8">
        <f>+IF(AND(D16&lt;90%,D16&gt;87%),100%,IF(OR(D16=90%,D16=87%),100%,D16))</f>
        <v>0</v>
      </c>
      <c r="E17" s="8" t="e">
        <f>+IF(AND(E16&lt;90%,E16&gt;87%),100%,IF(OR(E16=90%,E16=87%),100%,E16))</f>
        <v>#REF!</v>
      </c>
      <c r="F17" s="8" t="e">
        <f>+IF(AND(F16&lt;90%,F16&gt;87%),100%,IF(OR(F16=90%,F16=87%),100%,F16))</f>
        <v>#REF!</v>
      </c>
      <c r="G17" s="8" t="e">
        <f>+IF(AND(G16&lt;90%,G16&gt;87%),100%,IF(OR(G16=90%,G16=87%),100%,G16))</f>
        <v>#REF!</v>
      </c>
    </row>
    <row r="18" spans="1:8" s="19" customFormat="1" hidden="1" x14ac:dyDescent="0.3">
      <c r="A18" s="26"/>
      <c r="B18" s="7"/>
      <c r="C18" s="7"/>
      <c r="D18" s="7"/>
      <c r="E18" s="7"/>
      <c r="F18" s="7"/>
      <c r="G18" s="7"/>
      <c r="H18" s="18"/>
    </row>
    <row r="19" spans="1:8" s="19" customFormat="1" hidden="1" x14ac:dyDescent="0.3">
      <c r="A19" s="29" t="s">
        <v>17</v>
      </c>
      <c r="B19" s="7"/>
      <c r="C19" s="7"/>
      <c r="D19" s="7"/>
      <c r="E19" s="7"/>
      <c r="F19" s="7"/>
      <c r="G19" s="7"/>
      <c r="H19" s="18"/>
    </row>
    <row r="20" spans="1:8" s="19" customFormat="1" hidden="1" x14ac:dyDescent="0.3">
      <c r="A20" s="17" t="s">
        <v>7</v>
      </c>
      <c r="B20" s="12"/>
      <c r="C20" s="30" t="e">
        <f>(+(1-C13)*(1-C16)*C10)*100</f>
        <v>#REF!</v>
      </c>
      <c r="D20" s="30" t="e">
        <f>(+(1-D13)*(1-D16)*D10)*100</f>
        <v>#REF!</v>
      </c>
      <c r="E20" s="30" t="e">
        <f>(+(1-E13)*(1-E16)*E10)*100</f>
        <v>#REF!</v>
      </c>
      <c r="F20" s="30" t="e">
        <f>(+(1-F13)*(1-F16)*F10)*100</f>
        <v>#REF!</v>
      </c>
      <c r="G20" s="30" t="e">
        <f>(+(1-G13)*(1-G16)*G10)*100</f>
        <v>#REF!</v>
      </c>
      <c r="H20" s="18"/>
    </row>
    <row r="21" spans="1:8" s="19" customFormat="1" hidden="1" x14ac:dyDescent="0.3">
      <c r="A21" s="17" t="s">
        <v>8</v>
      </c>
      <c r="B21" s="12"/>
      <c r="C21" s="30" t="e">
        <f>(+(1-C13)*(C16)*C4)*100</f>
        <v>#REF!</v>
      </c>
      <c r="D21" s="30" t="e">
        <f>(+(1-D13)*(D16)*D4)*100</f>
        <v>#REF!</v>
      </c>
      <c r="E21" s="30" t="e">
        <f>(+(1-E13)*(E16)*E4)*100</f>
        <v>#REF!</v>
      </c>
      <c r="F21" s="30" t="e">
        <f>(+(1-F13)*(F16)*F4)*100</f>
        <v>#REF!</v>
      </c>
      <c r="G21" s="30" t="e">
        <f>(+(1-G13)*(G16)*G4)*100</f>
        <v>#REF!</v>
      </c>
      <c r="H21" s="18"/>
    </row>
    <row r="22" spans="1:8" s="19" customFormat="1" hidden="1" x14ac:dyDescent="0.3">
      <c r="A22" s="17" t="s">
        <v>9</v>
      </c>
      <c r="B22" s="12"/>
      <c r="C22" s="30" t="e">
        <f>(+(C13)*(1-C16)*C7)*100</f>
        <v>#REF!</v>
      </c>
      <c r="D22" s="30" t="e">
        <f>(+(D13)*(1-D16)*D7)*100</f>
        <v>#REF!</v>
      </c>
      <c r="E22" s="30" t="e">
        <f>(+(E13)*(1-E16)*E7)*100</f>
        <v>#REF!</v>
      </c>
      <c r="F22" s="30" t="e">
        <f>(+(F13)*(1-F16)*F7)*100</f>
        <v>#REF!</v>
      </c>
      <c r="G22" s="30" t="e">
        <f>(+(G13)*(1-G16)*G7)*100</f>
        <v>#REF!</v>
      </c>
      <c r="H22" s="18"/>
    </row>
    <row r="23" spans="1:8" s="19" customFormat="1" hidden="1" x14ac:dyDescent="0.3">
      <c r="A23" s="17" t="s">
        <v>10</v>
      </c>
      <c r="B23" s="12"/>
      <c r="C23" s="30" t="e">
        <f>(+(C13)*(C16)*0)*100</f>
        <v>#REF!</v>
      </c>
      <c r="D23" s="30" t="e">
        <f>(+(D13)*(D16)*0)*100</f>
        <v>#REF!</v>
      </c>
      <c r="E23" s="30" t="e">
        <f>(+(E13)*(E16)*0)*100</f>
        <v>#REF!</v>
      </c>
      <c r="F23" s="30" t="e">
        <f>(+(F13)*(F16)*0)*100</f>
        <v>#REF!</v>
      </c>
      <c r="G23" s="30" t="e">
        <f>(+(G13)*(G16)*0)*100</f>
        <v>#REF!</v>
      </c>
      <c r="H23" s="18"/>
    </row>
    <row r="24" spans="1:8" s="19" customFormat="1" hidden="1" x14ac:dyDescent="0.3">
      <c r="A24" s="92" t="s">
        <v>3</v>
      </c>
      <c r="B24" s="93"/>
      <c r="C24" s="30" t="e">
        <f>SUM(C20:C23)</f>
        <v>#REF!</v>
      </c>
      <c r="D24" s="30" t="e">
        <f>SUM(D20:D23)</f>
        <v>#REF!</v>
      </c>
      <c r="E24" s="30" t="e">
        <f>SUM(E20:E23)</f>
        <v>#REF!</v>
      </c>
      <c r="F24" s="30" t="e">
        <f>SUM(F20:F23)</f>
        <v>#REF!</v>
      </c>
      <c r="G24" s="30" t="e">
        <f>SUM(G20:G23)</f>
        <v>#REF!</v>
      </c>
      <c r="H24" s="18"/>
    </row>
    <row r="25" spans="1:8" hidden="1" x14ac:dyDescent="0.3">
      <c r="A25" s="25"/>
      <c r="B25" s="25"/>
      <c r="C25" s="31"/>
      <c r="D25" s="31"/>
      <c r="E25" s="31"/>
      <c r="F25" s="31"/>
      <c r="G25" s="31"/>
    </row>
    <row r="26" spans="1:8" hidden="1" x14ac:dyDescent="0.3">
      <c r="A26" s="92" t="s">
        <v>20</v>
      </c>
      <c r="B26" s="93"/>
      <c r="C26" s="34"/>
      <c r="D26" s="34"/>
      <c r="E26" s="30" t="e">
        <f>+#REF!</f>
        <v>#REF!</v>
      </c>
      <c r="F26" s="30" t="e">
        <f>+#REF!</f>
        <v>#REF!</v>
      </c>
      <c r="G26" s="30" t="e">
        <f>+#REF!</f>
        <v>#REF!</v>
      </c>
    </row>
    <row r="27" spans="1:8" hidden="1" x14ac:dyDescent="0.3">
      <c r="A27" s="92" t="s">
        <v>23</v>
      </c>
      <c r="B27" s="93"/>
      <c r="C27" s="30" t="e">
        <f>+#REF!</f>
        <v>#REF!</v>
      </c>
      <c r="D27" s="30" t="e">
        <f>+#REF!</f>
        <v>#REF!</v>
      </c>
      <c r="E27" s="34"/>
      <c r="F27" s="34"/>
      <c r="G27" s="34"/>
    </row>
    <row r="28" spans="1:8" x14ac:dyDescent="0.3">
      <c r="C28" s="32"/>
      <c r="D28" s="32"/>
      <c r="E28" s="32"/>
      <c r="F28" s="32"/>
      <c r="G28" s="32"/>
    </row>
    <row r="29" spans="1:8" x14ac:dyDescent="0.3">
      <c r="A29" s="91" t="s">
        <v>18</v>
      </c>
      <c r="B29" s="91"/>
      <c r="C29" s="33" t="e">
        <f>IF((C24-C27)&gt;1,0,-ROUND((C24-C27),2))</f>
        <v>#REF!</v>
      </c>
      <c r="D29" s="33" t="e">
        <f>IF((D24-D27)&gt;1,0,-ROUND((D24-D27),2))</f>
        <v>#REF!</v>
      </c>
      <c r="E29" s="33" t="e">
        <f>IF((E24-E26)&gt;1,0,-ROUND((E24-E26),2))</f>
        <v>#REF!</v>
      </c>
      <c r="F29" s="33" t="e">
        <f>IF((F24-F26)&gt;1,0,-ROUND((F24-F26),2))</f>
        <v>#REF!</v>
      </c>
      <c r="G29" s="33" t="e">
        <f>IF((G24-G26)&gt;1,0,-ROUND((G24-G26),2))</f>
        <v>#REF!</v>
      </c>
    </row>
    <row r="30" spans="1:8" x14ac:dyDescent="0.3">
      <c r="A30" s="91" t="s">
        <v>19</v>
      </c>
      <c r="B30" s="91"/>
      <c r="C30" s="22" t="e">
        <f>IF((C24-C27)&lt;1,0,ROUND((C24-C27),2))</f>
        <v>#REF!</v>
      </c>
      <c r="D30" s="22" t="e">
        <f>IF((D24-D27)&lt;1,0,ROUND((D24-D27),2))</f>
        <v>#REF!</v>
      </c>
      <c r="E30" s="22" t="e">
        <f>IF((E24-E26)&lt;1,0,ROUND((E24-E26),2))</f>
        <v>#REF!</v>
      </c>
      <c r="F30" s="22" t="e">
        <f>IF((F24-F26)&lt;1,0,ROUND((F24-F26),2))</f>
        <v>#REF!</v>
      </c>
      <c r="G30" s="22" t="e">
        <f>IF((G24-G26)&lt;1,0,ROUND((G24-G26),2))</f>
        <v>#REF!</v>
      </c>
    </row>
  </sheetData>
  <mergeCells count="6">
    <mergeCell ref="A30:B30"/>
    <mergeCell ref="A24:B24"/>
    <mergeCell ref="C1:G1"/>
    <mergeCell ref="A26:B26"/>
    <mergeCell ref="A29:B29"/>
    <mergeCell ref="A27:B27"/>
  </mergeCells>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J39"/>
  <sheetViews>
    <sheetView tabSelected="1" view="pageBreakPreview" topLeftCell="A22" zoomScaleNormal="125" workbookViewId="0">
      <selection activeCell="C13" sqref="B12:H13"/>
    </sheetView>
  </sheetViews>
  <sheetFormatPr defaultColWidth="9" defaultRowHeight="15.6" x14ac:dyDescent="0.3"/>
  <cols>
    <col min="1" max="1" width="3.59765625" style="35" customWidth="1"/>
    <col min="2" max="2" width="4.3984375" style="53" customWidth="1"/>
    <col min="3" max="3" width="66.8984375" style="35" customWidth="1"/>
    <col min="4" max="5" width="15.59765625" style="35" customWidth="1"/>
    <col min="6" max="6" width="15.59765625" style="37" customWidth="1"/>
    <col min="7" max="8" width="15.59765625" style="36" customWidth="1"/>
    <col min="9" max="9" width="3.59765625" style="36" customWidth="1"/>
    <col min="10" max="10" width="9" style="36"/>
    <col min="11" max="16384" width="9" style="35"/>
  </cols>
  <sheetData>
    <row r="1" spans="2:10" x14ac:dyDescent="0.3">
      <c r="B1" s="36"/>
      <c r="C1" s="110" t="s">
        <v>82</v>
      </c>
    </row>
    <row r="2" spans="2:10" ht="18" x14ac:dyDescent="0.35">
      <c r="B2" s="105" t="s">
        <v>66</v>
      </c>
      <c r="C2" s="105"/>
      <c r="D2" s="105"/>
      <c r="E2" s="105"/>
      <c r="F2" s="105"/>
      <c r="G2" s="105"/>
      <c r="H2" s="105"/>
    </row>
    <row r="3" spans="2:10" x14ac:dyDescent="0.3">
      <c r="B3" s="36" t="s">
        <v>4</v>
      </c>
    </row>
    <row r="4" spans="2:10" ht="18" x14ac:dyDescent="0.35">
      <c r="B4" s="106" t="s">
        <v>5</v>
      </c>
      <c r="C4" s="107"/>
      <c r="D4" s="107"/>
      <c r="E4" s="107"/>
      <c r="F4" s="107"/>
      <c r="G4" s="107"/>
      <c r="H4" s="108"/>
    </row>
    <row r="5" spans="2:10" ht="9" customHeight="1" x14ac:dyDescent="0.35">
      <c r="C5" s="38"/>
      <c r="D5" s="38"/>
      <c r="E5" s="38"/>
    </row>
    <row r="6" spans="2:10" s="39" customFormat="1" ht="15.75" customHeight="1" x14ac:dyDescent="0.3">
      <c r="B6" s="109" t="s">
        <v>25</v>
      </c>
      <c r="C6" s="109"/>
      <c r="D6" s="109"/>
      <c r="E6" s="109"/>
      <c r="F6" s="109"/>
      <c r="G6" s="109"/>
      <c r="H6" s="109"/>
      <c r="I6" s="40"/>
      <c r="J6" s="40"/>
    </row>
    <row r="7" spans="2:10" s="39" customFormat="1" ht="15.75" customHeight="1" x14ac:dyDescent="0.3">
      <c r="B7" s="95" t="s">
        <v>30</v>
      </c>
      <c r="C7" s="95"/>
      <c r="D7" s="95"/>
      <c r="E7" s="95"/>
      <c r="F7" s="95"/>
      <c r="G7" s="95"/>
      <c r="H7" s="95"/>
      <c r="I7" s="40"/>
      <c r="J7" s="40"/>
    </row>
    <row r="8" spans="2:10" s="39" customFormat="1" ht="14.4" x14ac:dyDescent="0.3">
      <c r="B8" s="95" t="s">
        <v>58</v>
      </c>
      <c r="C8" s="95"/>
      <c r="D8" s="95"/>
      <c r="E8" s="95"/>
      <c r="F8" s="95"/>
      <c r="G8" s="95"/>
      <c r="H8" s="95"/>
      <c r="I8" s="40"/>
      <c r="J8" s="40"/>
    </row>
    <row r="9" spans="2:10" s="39" customFormat="1" ht="14.4" x14ac:dyDescent="0.3">
      <c r="B9" s="95" t="s">
        <v>81</v>
      </c>
      <c r="C9" s="95"/>
      <c r="D9" s="95"/>
      <c r="E9" s="95"/>
      <c r="F9" s="95"/>
      <c r="G9" s="95"/>
      <c r="H9" s="95"/>
      <c r="I9" s="40"/>
      <c r="J9" s="40"/>
    </row>
    <row r="10" spans="2:10" s="39" customFormat="1" ht="14.4" x14ac:dyDescent="0.3">
      <c r="B10" s="95" t="s">
        <v>72</v>
      </c>
      <c r="C10" s="95"/>
      <c r="D10" s="95"/>
      <c r="E10" s="95"/>
      <c r="F10" s="95"/>
      <c r="G10" s="95"/>
      <c r="H10" s="95"/>
      <c r="I10" s="40"/>
      <c r="J10" s="40"/>
    </row>
    <row r="11" spans="2:10" s="39" customFormat="1" ht="30" customHeight="1" x14ac:dyDescent="0.3">
      <c r="B11" s="95" t="s">
        <v>59</v>
      </c>
      <c r="C11" s="95"/>
      <c r="D11" s="95"/>
      <c r="E11" s="95"/>
      <c r="F11" s="95"/>
      <c r="G11" s="95"/>
      <c r="H11" s="95"/>
      <c r="I11" s="40"/>
      <c r="J11" s="40"/>
    </row>
    <row r="12" spans="2:10" s="39" customFormat="1" ht="15.75" customHeight="1" x14ac:dyDescent="0.3">
      <c r="B12" s="95" t="s">
        <v>60</v>
      </c>
      <c r="C12" s="95"/>
      <c r="D12" s="95"/>
      <c r="E12" s="95"/>
      <c r="F12" s="95"/>
      <c r="G12" s="95"/>
      <c r="H12" s="95"/>
      <c r="I12" s="40"/>
      <c r="J12" s="40"/>
    </row>
    <row r="13" spans="2:10" s="39" customFormat="1" ht="15.75" customHeight="1" x14ac:dyDescent="0.3">
      <c r="B13" s="54"/>
      <c r="C13" s="41"/>
      <c r="D13" s="41"/>
      <c r="E13" s="41"/>
      <c r="F13" s="43"/>
      <c r="G13" s="40"/>
      <c r="H13" s="40"/>
      <c r="I13" s="40"/>
      <c r="J13" s="40"/>
    </row>
    <row r="14" spans="2:10" s="39" customFormat="1" ht="15.75" customHeight="1" x14ac:dyDescent="0.3">
      <c r="B14" s="67"/>
      <c r="C14" s="101" t="s">
        <v>27</v>
      </c>
      <c r="D14" s="101"/>
      <c r="E14" s="101"/>
      <c r="F14" s="101"/>
      <c r="G14" s="101"/>
      <c r="H14" s="101"/>
      <c r="I14" s="40"/>
      <c r="J14" s="40"/>
    </row>
    <row r="15" spans="2:10" s="39" customFormat="1" ht="15.75" customHeight="1" thickBot="1" x14ac:dyDescent="0.35">
      <c r="B15" s="54"/>
      <c r="C15" s="41"/>
      <c r="D15" s="42"/>
      <c r="E15" s="42"/>
      <c r="F15" s="43"/>
      <c r="G15" s="43"/>
      <c r="H15" s="40"/>
      <c r="I15" s="40"/>
      <c r="J15" s="40"/>
    </row>
    <row r="16" spans="2:10" s="48" customFormat="1" ht="15.75" customHeight="1" x14ac:dyDescent="0.3">
      <c r="B16" s="100" t="s">
        <v>26</v>
      </c>
      <c r="C16" s="100"/>
      <c r="D16" s="96" t="s">
        <v>0</v>
      </c>
      <c r="E16" s="97"/>
      <c r="F16" s="102" t="s">
        <v>24</v>
      </c>
      <c r="G16" s="103"/>
      <c r="H16" s="104"/>
      <c r="I16" s="49"/>
      <c r="J16" s="49"/>
    </row>
    <row r="17" spans="2:10" x14ac:dyDescent="0.3">
      <c r="B17" s="100"/>
      <c r="C17" s="100"/>
      <c r="D17" s="44">
        <v>1</v>
      </c>
      <c r="E17" s="44">
        <v>2</v>
      </c>
      <c r="F17" s="45">
        <v>1</v>
      </c>
      <c r="G17" s="46">
        <v>2</v>
      </c>
      <c r="H17" s="46">
        <v>3</v>
      </c>
    </row>
    <row r="18" spans="2:10" s="39" customFormat="1" ht="2.25" customHeight="1" x14ac:dyDescent="0.3">
      <c r="B18" s="57"/>
      <c r="C18" s="58"/>
      <c r="D18" s="56"/>
      <c r="E18" s="56"/>
      <c r="F18" s="56"/>
      <c r="G18" s="56">
        <v>2</v>
      </c>
      <c r="H18" s="56">
        <v>3</v>
      </c>
      <c r="I18" s="40"/>
      <c r="J18" s="40"/>
    </row>
    <row r="19" spans="2:10" ht="31.2" x14ac:dyDescent="0.3">
      <c r="B19" s="55">
        <v>1</v>
      </c>
      <c r="C19" s="52" t="s">
        <v>52</v>
      </c>
      <c r="D19" s="62">
        <v>0</v>
      </c>
      <c r="E19" s="62">
        <v>0</v>
      </c>
      <c r="F19" s="63">
        <v>0</v>
      </c>
      <c r="G19" s="63"/>
      <c r="H19" s="63">
        <v>0</v>
      </c>
    </row>
    <row r="20" spans="2:10" ht="15.75" customHeight="1" x14ac:dyDescent="0.3">
      <c r="B20" s="55">
        <v>2</v>
      </c>
      <c r="C20" s="52" t="s">
        <v>29</v>
      </c>
      <c r="D20" s="62">
        <v>0</v>
      </c>
      <c r="E20" s="62">
        <v>0</v>
      </c>
      <c r="F20" s="63">
        <v>0</v>
      </c>
      <c r="G20" s="63"/>
      <c r="H20" s="63">
        <v>0</v>
      </c>
    </row>
    <row r="21" spans="2:10" ht="15.75" customHeight="1" x14ac:dyDescent="0.3">
      <c r="B21" s="55">
        <v>3</v>
      </c>
      <c r="C21" s="50" t="s">
        <v>28</v>
      </c>
      <c r="D21" s="62">
        <v>0</v>
      </c>
      <c r="E21" s="62">
        <v>0</v>
      </c>
      <c r="F21" s="63">
        <v>0</v>
      </c>
      <c r="G21" s="63"/>
      <c r="H21" s="63">
        <v>0</v>
      </c>
    </row>
    <row r="22" spans="2:10" x14ac:dyDescent="0.3">
      <c r="B22" s="55">
        <v>4</v>
      </c>
      <c r="C22" s="72" t="s">
        <v>39</v>
      </c>
      <c r="D22" s="62">
        <v>0</v>
      </c>
      <c r="E22" s="62">
        <v>0</v>
      </c>
      <c r="F22" s="63">
        <v>0</v>
      </c>
      <c r="G22" s="63"/>
      <c r="H22" s="63">
        <v>0</v>
      </c>
    </row>
    <row r="23" spans="2:10" ht="25.8" x14ac:dyDescent="0.3">
      <c r="B23" s="55">
        <v>5</v>
      </c>
      <c r="C23" s="52" t="s">
        <v>41</v>
      </c>
      <c r="D23" s="62">
        <v>0</v>
      </c>
      <c r="E23" s="62">
        <v>0</v>
      </c>
      <c r="F23" s="63">
        <v>0</v>
      </c>
      <c r="G23" s="63"/>
      <c r="H23" s="63">
        <v>0</v>
      </c>
    </row>
    <row r="24" spans="2:10" ht="27.75" customHeight="1" x14ac:dyDescent="0.3">
      <c r="B24" s="55">
        <v>6</v>
      </c>
      <c r="C24" s="52" t="s">
        <v>78</v>
      </c>
      <c r="D24" s="62">
        <v>0</v>
      </c>
      <c r="E24" s="62">
        <v>0</v>
      </c>
      <c r="F24" s="63">
        <v>0</v>
      </c>
      <c r="G24" s="63"/>
      <c r="H24" s="63">
        <v>0</v>
      </c>
    </row>
    <row r="25" spans="2:10" ht="15.75" customHeight="1" x14ac:dyDescent="0.3">
      <c r="B25" s="68"/>
      <c r="C25" s="89" t="s">
        <v>80</v>
      </c>
      <c r="D25" s="90">
        <f>D19+D20+D21+D22+D23+D24</f>
        <v>0</v>
      </c>
      <c r="E25" s="90">
        <f t="shared" ref="E25:H25" si="0">E19+E20+E21+E22+E23+E24</f>
        <v>0</v>
      </c>
      <c r="F25" s="90">
        <f t="shared" si="0"/>
        <v>0</v>
      </c>
      <c r="G25" s="90">
        <f t="shared" si="0"/>
        <v>0</v>
      </c>
      <c r="H25" s="90">
        <f t="shared" si="0"/>
        <v>0</v>
      </c>
    </row>
    <row r="26" spans="2:10" ht="15.75" customHeight="1" x14ac:dyDescent="0.3">
      <c r="B26" s="76"/>
      <c r="C26" s="88" t="s">
        <v>71</v>
      </c>
      <c r="D26" s="71"/>
      <c r="E26" s="71"/>
      <c r="F26" s="71"/>
      <c r="G26" s="71"/>
      <c r="H26" s="71"/>
    </row>
    <row r="27" spans="2:10" ht="76.5" customHeight="1" x14ac:dyDescent="0.3">
      <c r="B27" s="78">
        <v>7</v>
      </c>
      <c r="C27" s="79" t="s">
        <v>69</v>
      </c>
      <c r="D27" s="62">
        <v>0</v>
      </c>
      <c r="E27" s="62">
        <v>0</v>
      </c>
      <c r="F27" s="63">
        <v>0</v>
      </c>
      <c r="G27" s="63"/>
      <c r="H27" s="63">
        <v>0</v>
      </c>
    </row>
    <row r="28" spans="2:10" x14ac:dyDescent="0.3">
      <c r="B28" s="75"/>
      <c r="C28" s="86" t="s">
        <v>70</v>
      </c>
      <c r="D28" s="87">
        <f>D27</f>
        <v>0</v>
      </c>
      <c r="E28" s="87">
        <f>E27</f>
        <v>0</v>
      </c>
      <c r="F28" s="87">
        <f>F27</f>
        <v>0</v>
      </c>
      <c r="G28" s="87">
        <f>G27</f>
        <v>0</v>
      </c>
      <c r="H28" s="87">
        <f>H27</f>
        <v>0</v>
      </c>
    </row>
    <row r="29" spans="2:10" ht="15.75" customHeight="1" x14ac:dyDescent="0.3">
      <c r="B29" s="76"/>
      <c r="C29" s="77"/>
      <c r="D29" s="71"/>
      <c r="E29" s="71"/>
      <c r="F29" s="71"/>
      <c r="G29" s="71"/>
      <c r="H29" s="71"/>
    </row>
    <row r="30" spans="2:10" ht="15.75" customHeight="1" x14ac:dyDescent="0.3">
      <c r="B30" s="80">
        <v>8</v>
      </c>
      <c r="C30" s="81" t="s">
        <v>40</v>
      </c>
      <c r="D30" s="66"/>
      <c r="E30" s="66"/>
      <c r="F30" s="66"/>
      <c r="G30" s="66"/>
      <c r="H30" s="66"/>
    </row>
    <row r="31" spans="2:10" ht="15.75" customHeight="1" x14ac:dyDescent="0.3">
      <c r="B31" s="98" t="s">
        <v>32</v>
      </c>
      <c r="C31" s="82" t="s">
        <v>33</v>
      </c>
      <c r="D31" s="64">
        <v>0</v>
      </c>
      <c r="E31" s="64">
        <v>0</v>
      </c>
      <c r="F31" s="65">
        <v>0</v>
      </c>
      <c r="G31" s="65"/>
      <c r="H31" s="65">
        <v>0</v>
      </c>
    </row>
    <row r="32" spans="2:10" x14ac:dyDescent="0.3">
      <c r="B32" s="98"/>
      <c r="C32" s="83" t="s">
        <v>34</v>
      </c>
      <c r="D32" s="64">
        <v>0</v>
      </c>
      <c r="E32" s="64">
        <v>0</v>
      </c>
      <c r="F32" s="65">
        <v>0</v>
      </c>
      <c r="G32" s="65"/>
      <c r="H32" s="65">
        <v>0</v>
      </c>
    </row>
    <row r="33" spans="2:8" ht="15.75" customHeight="1" x14ac:dyDescent="0.3">
      <c r="B33" s="98"/>
      <c r="C33" s="84" t="s">
        <v>35</v>
      </c>
      <c r="D33" s="64">
        <v>0</v>
      </c>
      <c r="E33" s="64">
        <v>0</v>
      </c>
      <c r="F33" s="65">
        <v>0</v>
      </c>
      <c r="G33" s="65"/>
      <c r="H33" s="65">
        <v>0</v>
      </c>
    </row>
    <row r="34" spans="2:8" ht="28.8" x14ac:dyDescent="0.3">
      <c r="B34" s="98"/>
      <c r="C34" s="84" t="s">
        <v>36</v>
      </c>
      <c r="D34" s="64">
        <v>0</v>
      </c>
      <c r="E34" s="64">
        <v>0</v>
      </c>
      <c r="F34" s="65">
        <v>0</v>
      </c>
      <c r="G34" s="65"/>
      <c r="H34" s="65">
        <v>0</v>
      </c>
    </row>
    <row r="35" spans="2:8" ht="28.8" x14ac:dyDescent="0.3">
      <c r="B35" s="98"/>
      <c r="C35" s="83" t="s">
        <v>37</v>
      </c>
      <c r="D35" s="64">
        <v>0</v>
      </c>
      <c r="E35" s="64">
        <v>0</v>
      </c>
      <c r="F35" s="65">
        <v>0</v>
      </c>
      <c r="G35" s="65"/>
      <c r="H35" s="65">
        <v>0</v>
      </c>
    </row>
    <row r="36" spans="2:8" x14ac:dyDescent="0.3">
      <c r="B36" s="98"/>
      <c r="C36" s="83" t="s">
        <v>38</v>
      </c>
      <c r="D36" s="64">
        <v>0</v>
      </c>
      <c r="E36" s="64">
        <v>0</v>
      </c>
      <c r="F36" s="65">
        <v>0</v>
      </c>
      <c r="G36" s="65"/>
      <c r="H36" s="65">
        <v>0</v>
      </c>
    </row>
    <row r="37" spans="2:8" x14ac:dyDescent="0.3">
      <c r="B37" s="99"/>
      <c r="C37" s="85" t="s">
        <v>31</v>
      </c>
      <c r="D37" s="64">
        <v>0</v>
      </c>
      <c r="E37" s="64">
        <v>0</v>
      </c>
      <c r="F37" s="65">
        <v>0</v>
      </c>
      <c r="G37" s="65"/>
      <c r="H37" s="65">
        <v>0</v>
      </c>
    </row>
    <row r="38" spans="2:8" x14ac:dyDescent="0.3">
      <c r="B38" s="75"/>
      <c r="C38" s="86" t="s">
        <v>61</v>
      </c>
      <c r="D38" s="87">
        <f>SUM(D31:D37)</f>
        <v>0</v>
      </c>
      <c r="E38" s="87">
        <f>SUM(E31:E37)</f>
        <v>0</v>
      </c>
      <c r="F38" s="87">
        <f>SUM(F31:F37)</f>
        <v>0</v>
      </c>
      <c r="G38" s="87">
        <f>SUM(G31:G37)</f>
        <v>0</v>
      </c>
      <c r="H38" s="87">
        <f>SUM(H31:H37)</f>
        <v>0</v>
      </c>
    </row>
    <row r="39" spans="2:8" x14ac:dyDescent="0.3">
      <c r="B39" s="59"/>
      <c r="C39" s="60"/>
      <c r="D39" s="61"/>
      <c r="E39" s="61"/>
      <c r="F39" s="61"/>
      <c r="G39" s="61"/>
      <c r="H39" s="61"/>
    </row>
  </sheetData>
  <mergeCells count="14">
    <mergeCell ref="B2:H2"/>
    <mergeCell ref="B4:H4"/>
    <mergeCell ref="B6:H6"/>
    <mergeCell ref="B7:H7"/>
    <mergeCell ref="B8:H8"/>
    <mergeCell ref="B9:H9"/>
    <mergeCell ref="D16:E16"/>
    <mergeCell ref="B10:H10"/>
    <mergeCell ref="B12:H12"/>
    <mergeCell ref="B31:B37"/>
    <mergeCell ref="B11:H11"/>
    <mergeCell ref="B16:C17"/>
    <mergeCell ref="C14:H14"/>
    <mergeCell ref="F16:H16"/>
  </mergeCells>
  <phoneticPr fontId="0" type="noConversion"/>
  <printOptions horizontalCentered="1"/>
  <pageMargins left="0.5" right="0.5" top="1" bottom="1" header="0.5" footer="0.5"/>
  <pageSetup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40"/>
  <sheetViews>
    <sheetView view="pageBreakPreview" zoomScaleNormal="125" workbookViewId="0">
      <selection activeCell="B15" sqref="B15"/>
    </sheetView>
  </sheetViews>
  <sheetFormatPr defaultColWidth="9" defaultRowHeight="15.6" x14ac:dyDescent="0.3"/>
  <cols>
    <col min="1" max="1" width="3.59765625" style="35" customWidth="1"/>
    <col min="2" max="2" width="4.3984375" style="53" customWidth="1"/>
    <col min="3" max="3" width="59.09765625" style="35" customWidth="1"/>
    <col min="4" max="6" width="15.59765625" style="35" customWidth="1"/>
    <col min="7" max="7" width="15.59765625" style="37" customWidth="1"/>
    <col min="8" max="8" width="15.59765625" style="36" customWidth="1"/>
    <col min="9" max="9" width="3.59765625" style="36" customWidth="1"/>
    <col min="10" max="10" width="9" style="36"/>
    <col min="11" max="16384" width="9" style="35"/>
  </cols>
  <sheetData>
    <row r="1" spans="2:10" x14ac:dyDescent="0.3">
      <c r="B1" s="36"/>
    </row>
    <row r="2" spans="2:10" ht="18" x14ac:dyDescent="0.35">
      <c r="B2" s="105" t="s">
        <v>65</v>
      </c>
      <c r="C2" s="105"/>
      <c r="D2" s="105"/>
      <c r="E2" s="105"/>
      <c r="F2" s="105"/>
      <c r="G2" s="105"/>
      <c r="H2" s="105"/>
    </row>
    <row r="3" spans="2:10" x14ac:dyDescent="0.3">
      <c r="B3" s="36" t="s">
        <v>4</v>
      </c>
    </row>
    <row r="4" spans="2:10" ht="18" x14ac:dyDescent="0.35">
      <c r="B4" s="106" t="s">
        <v>5</v>
      </c>
      <c r="C4" s="107"/>
      <c r="D4" s="107"/>
      <c r="E4" s="107"/>
      <c r="F4" s="107"/>
      <c r="G4" s="107"/>
      <c r="H4" s="108"/>
    </row>
    <row r="5" spans="2:10" ht="9" customHeight="1" x14ac:dyDescent="0.35">
      <c r="C5" s="38"/>
      <c r="D5" s="38"/>
      <c r="E5" s="38"/>
      <c r="F5" s="38"/>
    </row>
    <row r="6" spans="2:10" s="39" customFormat="1" ht="15.75" customHeight="1" x14ac:dyDescent="0.3">
      <c r="B6" s="109" t="s">
        <v>25</v>
      </c>
      <c r="C6" s="109"/>
      <c r="D6" s="109"/>
      <c r="E6" s="109"/>
      <c r="F6" s="109"/>
      <c r="G6" s="109"/>
      <c r="H6" s="109"/>
      <c r="I6" s="40"/>
      <c r="J6" s="40"/>
    </row>
    <row r="7" spans="2:10" s="39" customFormat="1" ht="15.75" customHeight="1" x14ac:dyDescent="0.3">
      <c r="B7" s="95" t="s">
        <v>30</v>
      </c>
      <c r="C7" s="95"/>
      <c r="D7" s="95"/>
      <c r="E7" s="95"/>
      <c r="F7" s="95"/>
      <c r="G7" s="95"/>
      <c r="H7" s="95"/>
      <c r="I7" s="40"/>
      <c r="J7" s="40"/>
    </row>
    <row r="8" spans="2:10" s="39" customFormat="1" ht="15" customHeight="1" x14ac:dyDescent="0.3">
      <c r="B8" s="95" t="s">
        <v>67</v>
      </c>
      <c r="C8" s="95"/>
      <c r="D8" s="95"/>
      <c r="E8" s="95"/>
      <c r="F8" s="95"/>
      <c r="G8" s="95"/>
      <c r="H8" s="95"/>
      <c r="I8" s="40"/>
      <c r="J8" s="40"/>
    </row>
    <row r="9" spans="2:10" s="39" customFormat="1" ht="14.4" x14ac:dyDescent="0.3">
      <c r="B9" s="95" t="s">
        <v>73</v>
      </c>
      <c r="C9" s="95"/>
      <c r="D9" s="95"/>
      <c r="E9" s="95"/>
      <c r="F9" s="95"/>
      <c r="G9" s="95"/>
      <c r="H9" s="95"/>
      <c r="I9" s="40"/>
      <c r="J9" s="40"/>
    </row>
    <row r="10" spans="2:10" s="39" customFormat="1" ht="14.4" x14ac:dyDescent="0.3">
      <c r="B10" s="95" t="s">
        <v>68</v>
      </c>
      <c r="C10" s="95"/>
      <c r="D10" s="95"/>
      <c r="E10" s="95"/>
      <c r="F10" s="95"/>
      <c r="G10" s="95"/>
      <c r="H10" s="95"/>
      <c r="I10" s="40"/>
      <c r="J10" s="40"/>
    </row>
    <row r="11" spans="2:10" s="39" customFormat="1" ht="14.4" x14ac:dyDescent="0.3">
      <c r="B11" s="95" t="s">
        <v>77</v>
      </c>
      <c r="C11" s="95"/>
      <c r="D11" s="95"/>
      <c r="E11" s="95"/>
      <c r="F11" s="95"/>
      <c r="G11" s="95"/>
      <c r="H11" s="95"/>
      <c r="I11" s="40"/>
      <c r="J11" s="40"/>
    </row>
    <row r="12" spans="2:10" s="39" customFormat="1" ht="15.75" customHeight="1" x14ac:dyDescent="0.3">
      <c r="B12" s="95"/>
      <c r="C12" s="95"/>
      <c r="D12" s="95"/>
      <c r="E12" s="95"/>
      <c r="F12" s="95"/>
      <c r="G12" s="95"/>
      <c r="H12" s="95"/>
      <c r="I12" s="40"/>
      <c r="J12" s="40"/>
    </row>
    <row r="13" spans="2:10" s="39" customFormat="1" ht="15.75" customHeight="1" x14ac:dyDescent="0.3">
      <c r="B13" s="54"/>
      <c r="C13" s="41"/>
      <c r="D13" s="41"/>
      <c r="E13" s="41"/>
      <c r="F13" s="41"/>
      <c r="G13" s="43"/>
      <c r="H13" s="40"/>
      <c r="I13" s="40"/>
      <c r="J13" s="40"/>
    </row>
    <row r="14" spans="2:10" s="39" customFormat="1" ht="15.75" customHeight="1" x14ac:dyDescent="0.3">
      <c r="B14" s="67"/>
      <c r="C14" s="101" t="s">
        <v>27</v>
      </c>
      <c r="D14" s="101"/>
      <c r="E14" s="101"/>
      <c r="F14" s="101"/>
      <c r="G14" s="101"/>
      <c r="H14" s="101"/>
      <c r="I14" s="40"/>
      <c r="J14" s="40"/>
    </row>
    <row r="15" spans="2:10" s="39" customFormat="1" ht="15.75" customHeight="1" thickBot="1" x14ac:dyDescent="0.35">
      <c r="B15" s="54"/>
      <c r="C15" s="41"/>
      <c r="D15" s="42"/>
      <c r="E15" s="42"/>
      <c r="F15" s="42"/>
      <c r="G15" s="43"/>
      <c r="H15" s="40"/>
      <c r="I15" s="40"/>
      <c r="J15" s="40"/>
    </row>
    <row r="16" spans="2:10" s="48" customFormat="1" ht="15.75" customHeight="1" x14ac:dyDescent="0.3">
      <c r="B16" s="100" t="s">
        <v>42</v>
      </c>
      <c r="C16" s="100"/>
      <c r="D16" s="96" t="s">
        <v>0</v>
      </c>
      <c r="E16" s="97"/>
      <c r="F16" s="102" t="s">
        <v>24</v>
      </c>
      <c r="G16" s="103"/>
      <c r="H16" s="104"/>
      <c r="I16" s="49"/>
      <c r="J16" s="49"/>
    </row>
    <row r="17" spans="2:10" x14ac:dyDescent="0.3">
      <c r="B17" s="100"/>
      <c r="C17" s="100"/>
      <c r="D17" s="44">
        <v>1</v>
      </c>
      <c r="E17" s="44">
        <v>2</v>
      </c>
      <c r="F17" s="45">
        <v>1</v>
      </c>
      <c r="G17" s="46">
        <v>2</v>
      </c>
      <c r="H17" s="46">
        <v>3</v>
      </c>
    </row>
    <row r="18" spans="2:10" s="39" customFormat="1" ht="2.25" customHeight="1" x14ac:dyDescent="0.3">
      <c r="B18" s="57"/>
      <c r="C18" s="58"/>
      <c r="D18" s="56"/>
      <c r="E18" s="56"/>
      <c r="F18" s="56"/>
      <c r="G18" s="56"/>
      <c r="H18" s="56"/>
      <c r="I18" s="40"/>
      <c r="J18" s="40"/>
    </row>
    <row r="19" spans="2:10" x14ac:dyDescent="0.3">
      <c r="B19" s="55">
        <v>1</v>
      </c>
      <c r="C19" s="52" t="s">
        <v>62</v>
      </c>
      <c r="D19" s="62">
        <v>0</v>
      </c>
      <c r="E19" s="62">
        <v>0</v>
      </c>
      <c r="F19" s="63">
        <v>0</v>
      </c>
      <c r="G19" s="63">
        <v>0</v>
      </c>
      <c r="H19" s="63">
        <v>0</v>
      </c>
    </row>
    <row r="20" spans="2:10" x14ac:dyDescent="0.3">
      <c r="B20" s="55">
        <v>2</v>
      </c>
      <c r="C20" s="52" t="s">
        <v>44</v>
      </c>
      <c r="D20" s="62">
        <v>0</v>
      </c>
      <c r="E20" s="62">
        <v>0</v>
      </c>
      <c r="F20" s="63">
        <v>0</v>
      </c>
      <c r="G20" s="63">
        <v>0</v>
      </c>
      <c r="H20" s="63">
        <v>0</v>
      </c>
    </row>
    <row r="21" spans="2:10" ht="31.5" customHeight="1" x14ac:dyDescent="0.3">
      <c r="B21" s="55">
        <v>3</v>
      </c>
      <c r="C21" s="50" t="s">
        <v>63</v>
      </c>
      <c r="D21" s="62">
        <v>0</v>
      </c>
      <c r="E21" s="62">
        <v>0</v>
      </c>
      <c r="F21" s="63">
        <v>0</v>
      </c>
      <c r="G21" s="63">
        <v>0</v>
      </c>
      <c r="H21" s="63">
        <v>0</v>
      </c>
    </row>
    <row r="22" spans="2:10" x14ac:dyDescent="0.3">
      <c r="B22" s="55">
        <v>4</v>
      </c>
      <c r="C22" s="50" t="s">
        <v>53</v>
      </c>
      <c r="D22" s="62">
        <v>0</v>
      </c>
      <c r="E22" s="62">
        <v>0</v>
      </c>
      <c r="F22" s="63">
        <v>0</v>
      </c>
      <c r="G22" s="63">
        <v>0</v>
      </c>
      <c r="H22" s="63">
        <v>0</v>
      </c>
    </row>
    <row r="23" spans="2:10" x14ac:dyDescent="0.3">
      <c r="B23" s="55">
        <v>5</v>
      </c>
      <c r="C23" s="50" t="s">
        <v>57</v>
      </c>
      <c r="D23" s="62">
        <v>0</v>
      </c>
      <c r="E23" s="62">
        <v>0</v>
      </c>
      <c r="F23" s="63">
        <v>0</v>
      </c>
      <c r="G23" s="63">
        <v>0</v>
      </c>
      <c r="H23" s="63">
        <v>0</v>
      </c>
    </row>
    <row r="24" spans="2:10" ht="15.75" customHeight="1" x14ac:dyDescent="0.3">
      <c r="B24" s="55">
        <v>6</v>
      </c>
      <c r="C24" s="50" t="s">
        <v>55</v>
      </c>
      <c r="D24" s="62">
        <v>0</v>
      </c>
      <c r="E24" s="62">
        <v>0</v>
      </c>
      <c r="F24" s="63">
        <v>0</v>
      </c>
      <c r="G24" s="63">
        <v>0</v>
      </c>
      <c r="H24" s="63">
        <v>0</v>
      </c>
    </row>
    <row r="25" spans="2:10" ht="15.75" customHeight="1" x14ac:dyDescent="0.3">
      <c r="B25" s="55">
        <v>7</v>
      </c>
      <c r="C25" s="50" t="s">
        <v>56</v>
      </c>
      <c r="D25" s="62">
        <v>0</v>
      </c>
      <c r="E25" s="62">
        <v>0</v>
      </c>
      <c r="F25" s="63">
        <v>0</v>
      </c>
      <c r="G25" s="63">
        <v>0</v>
      </c>
      <c r="H25" s="63">
        <v>0</v>
      </c>
    </row>
    <row r="26" spans="2:10" ht="15.75" customHeight="1" x14ac:dyDescent="0.3">
      <c r="B26" s="55">
        <v>8</v>
      </c>
      <c r="C26" s="50" t="s">
        <v>54</v>
      </c>
      <c r="D26" s="62">
        <v>0</v>
      </c>
      <c r="E26" s="62">
        <v>0</v>
      </c>
      <c r="F26" s="63">
        <v>0</v>
      </c>
      <c r="G26" s="63">
        <v>0</v>
      </c>
      <c r="H26" s="63">
        <v>0</v>
      </c>
    </row>
    <row r="27" spans="2:10" ht="15.75" customHeight="1" x14ac:dyDescent="0.3">
      <c r="B27" s="55">
        <v>9</v>
      </c>
      <c r="C27" s="52" t="s">
        <v>64</v>
      </c>
      <c r="D27" s="62">
        <v>0</v>
      </c>
      <c r="E27" s="62">
        <v>0</v>
      </c>
      <c r="F27" s="63">
        <v>0</v>
      </c>
      <c r="G27" s="63">
        <v>0</v>
      </c>
      <c r="H27" s="63">
        <v>0</v>
      </c>
    </row>
    <row r="28" spans="2:10" ht="15.75" customHeight="1" x14ac:dyDescent="0.3">
      <c r="B28" s="55">
        <v>10</v>
      </c>
      <c r="C28" s="52" t="s">
        <v>45</v>
      </c>
      <c r="D28" s="62">
        <v>0</v>
      </c>
      <c r="E28" s="62">
        <v>0</v>
      </c>
      <c r="F28" s="63">
        <v>0</v>
      </c>
      <c r="G28" s="63">
        <v>0</v>
      </c>
      <c r="H28" s="63">
        <v>0</v>
      </c>
    </row>
    <row r="29" spans="2:10" ht="15.75" customHeight="1" x14ac:dyDescent="0.3">
      <c r="B29" s="55">
        <v>11</v>
      </c>
      <c r="C29" s="50" t="s">
        <v>46</v>
      </c>
      <c r="D29" s="62">
        <v>0</v>
      </c>
      <c r="E29" s="62">
        <v>0</v>
      </c>
      <c r="F29" s="63">
        <v>0</v>
      </c>
      <c r="G29" s="63">
        <v>0</v>
      </c>
      <c r="H29" s="63">
        <v>0</v>
      </c>
    </row>
    <row r="30" spans="2:10" x14ac:dyDescent="0.3">
      <c r="B30" s="55">
        <v>12</v>
      </c>
      <c r="C30" s="50" t="s">
        <v>51</v>
      </c>
      <c r="D30" s="62">
        <v>0</v>
      </c>
      <c r="E30" s="62">
        <v>0</v>
      </c>
      <c r="F30" s="63">
        <v>0</v>
      </c>
      <c r="G30" s="63">
        <v>0</v>
      </c>
      <c r="H30" s="63">
        <v>0</v>
      </c>
    </row>
    <row r="31" spans="2:10" x14ac:dyDescent="0.3">
      <c r="B31" s="55">
        <v>13</v>
      </c>
      <c r="C31" s="74" t="s">
        <v>50</v>
      </c>
      <c r="D31" s="62">
        <v>0</v>
      </c>
      <c r="E31" s="62">
        <v>0</v>
      </c>
      <c r="F31" s="63">
        <v>0</v>
      </c>
      <c r="G31" s="63">
        <v>0</v>
      </c>
      <c r="H31" s="63">
        <v>0</v>
      </c>
    </row>
    <row r="32" spans="2:10" ht="15.75" customHeight="1" x14ac:dyDescent="0.3">
      <c r="B32" s="55">
        <v>14</v>
      </c>
      <c r="C32" s="74" t="s">
        <v>48</v>
      </c>
      <c r="D32" s="62">
        <v>0</v>
      </c>
      <c r="E32" s="62">
        <v>0</v>
      </c>
      <c r="F32" s="63">
        <v>0</v>
      </c>
      <c r="G32" s="63">
        <v>0</v>
      </c>
      <c r="H32" s="63">
        <v>0</v>
      </c>
    </row>
    <row r="33" spans="2:8" ht="15.75" customHeight="1" x14ac:dyDescent="0.3">
      <c r="B33" s="55">
        <v>15</v>
      </c>
      <c r="C33" s="74" t="s">
        <v>47</v>
      </c>
      <c r="D33" s="62">
        <v>0</v>
      </c>
      <c r="E33" s="62">
        <v>0</v>
      </c>
      <c r="F33" s="63">
        <v>0</v>
      </c>
      <c r="G33" s="63">
        <v>0</v>
      </c>
      <c r="H33" s="63">
        <v>0</v>
      </c>
    </row>
    <row r="34" spans="2:8" ht="15.75" customHeight="1" x14ac:dyDescent="0.3">
      <c r="B34" s="68">
        <v>16</v>
      </c>
      <c r="C34" s="74" t="s">
        <v>79</v>
      </c>
      <c r="D34" s="62">
        <v>0</v>
      </c>
      <c r="E34" s="62">
        <v>0</v>
      </c>
      <c r="F34" s="63">
        <v>0</v>
      </c>
      <c r="G34" s="63">
        <v>0</v>
      </c>
      <c r="H34" s="63">
        <v>0</v>
      </c>
    </row>
    <row r="35" spans="2:8" ht="15.75" customHeight="1" x14ac:dyDescent="0.3">
      <c r="B35" s="68">
        <v>17</v>
      </c>
      <c r="C35" s="74" t="s">
        <v>49</v>
      </c>
      <c r="D35" s="62">
        <v>0</v>
      </c>
      <c r="E35" s="62">
        <v>0</v>
      </c>
      <c r="F35" s="63">
        <v>0</v>
      </c>
      <c r="G35" s="63">
        <v>0</v>
      </c>
      <c r="H35" s="63">
        <v>0</v>
      </c>
    </row>
    <row r="36" spans="2:8" ht="15.75" customHeight="1" x14ac:dyDescent="0.3">
      <c r="B36" s="69"/>
      <c r="C36" s="70"/>
      <c r="D36" s="71"/>
      <c r="E36" s="71"/>
      <c r="F36" s="71"/>
      <c r="G36" s="71"/>
      <c r="H36" s="71"/>
    </row>
    <row r="37" spans="2:8" s="36" customFormat="1" x14ac:dyDescent="0.3">
      <c r="B37" s="55"/>
      <c r="C37" s="50" t="s">
        <v>43</v>
      </c>
      <c r="D37" s="47">
        <f>SUM(D19:D35)</f>
        <v>0</v>
      </c>
      <c r="E37" s="47">
        <f>SUM(E19:E35)</f>
        <v>0</v>
      </c>
      <c r="F37" s="51">
        <f>SUM(F19:F35)</f>
        <v>0</v>
      </c>
      <c r="G37" s="51">
        <f>SUM(G19:G35)</f>
        <v>0</v>
      </c>
      <c r="H37" s="51">
        <f>SUM(H19:H35)</f>
        <v>0</v>
      </c>
    </row>
    <row r="38" spans="2:8" s="36" customFormat="1" hidden="1" x14ac:dyDescent="0.3">
      <c r="B38" s="55"/>
      <c r="C38" s="50"/>
      <c r="D38" s="47"/>
      <c r="E38" s="47"/>
      <c r="F38" s="47"/>
      <c r="G38" s="51"/>
      <c r="H38" s="51"/>
    </row>
    <row r="39" spans="2:8" s="36" customFormat="1" hidden="1" x14ac:dyDescent="0.3">
      <c r="B39" s="55"/>
      <c r="C39" s="50"/>
      <c r="D39" s="47"/>
      <c r="E39" s="47"/>
      <c r="F39" s="47"/>
      <c r="G39" s="51"/>
      <c r="H39" s="51"/>
    </row>
    <row r="40" spans="2:8" s="36" customFormat="1" x14ac:dyDescent="0.3">
      <c r="B40" s="59"/>
      <c r="C40" s="60"/>
      <c r="D40" s="61"/>
      <c r="E40" s="61"/>
      <c r="F40" s="61"/>
      <c r="G40" s="61"/>
      <c r="H40" s="61"/>
    </row>
  </sheetData>
  <mergeCells count="13">
    <mergeCell ref="B2:H2"/>
    <mergeCell ref="B4:H4"/>
    <mergeCell ref="B6:H6"/>
    <mergeCell ref="B7:H7"/>
    <mergeCell ref="B8:H8"/>
    <mergeCell ref="B16:C17"/>
    <mergeCell ref="D16:E16"/>
    <mergeCell ref="F16:H16"/>
    <mergeCell ref="B9:H9"/>
    <mergeCell ref="B10:H10"/>
    <mergeCell ref="B11:H11"/>
    <mergeCell ref="B12:H12"/>
    <mergeCell ref="C14:H14"/>
  </mergeCells>
  <printOptions horizontalCentered="1"/>
  <pageMargins left="0.5" right="0.5" top="1" bottom="1" header="0.5" footer="0.5"/>
  <pageSetup scale="73" orientation="landscape" r:id="rId1"/>
  <headerFooter alignWithMargins="0"/>
  <rowBreaks count="1" manualBreakCount="1">
    <brk id="3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J40"/>
  <sheetViews>
    <sheetView view="pageBreakPreview" zoomScaleNormal="125" workbookViewId="0">
      <selection activeCell="B15" sqref="B15"/>
    </sheetView>
  </sheetViews>
  <sheetFormatPr defaultColWidth="9" defaultRowHeight="15.6" x14ac:dyDescent="0.3"/>
  <cols>
    <col min="1" max="1" width="3.59765625" style="35" customWidth="1"/>
    <col min="2" max="2" width="4.3984375" style="53" customWidth="1"/>
    <col min="3" max="3" width="59.09765625" style="35" customWidth="1"/>
    <col min="4" max="6" width="15.59765625" style="35" customWidth="1"/>
    <col min="7" max="7" width="15.59765625" style="37" customWidth="1"/>
    <col min="8" max="8" width="15.59765625" style="36" customWidth="1"/>
    <col min="9" max="9" width="3.59765625" style="36" customWidth="1"/>
    <col min="10" max="10" width="9" style="36"/>
    <col min="11" max="16384" width="9" style="35"/>
  </cols>
  <sheetData>
    <row r="1" spans="2:10" x14ac:dyDescent="0.3">
      <c r="B1" s="36"/>
    </row>
    <row r="2" spans="2:10" ht="18" x14ac:dyDescent="0.35">
      <c r="B2" s="105" t="s">
        <v>65</v>
      </c>
      <c r="C2" s="105"/>
      <c r="D2" s="105"/>
      <c r="E2" s="105"/>
      <c r="F2" s="105"/>
      <c r="G2" s="105"/>
      <c r="H2" s="105"/>
    </row>
    <row r="3" spans="2:10" x14ac:dyDescent="0.3">
      <c r="B3" s="36" t="s">
        <v>4</v>
      </c>
    </row>
    <row r="4" spans="2:10" ht="18" x14ac:dyDescent="0.35">
      <c r="B4" s="106" t="s">
        <v>5</v>
      </c>
      <c r="C4" s="107"/>
      <c r="D4" s="107"/>
      <c r="E4" s="107"/>
      <c r="F4" s="107"/>
      <c r="G4" s="107"/>
      <c r="H4" s="108"/>
    </row>
    <row r="5" spans="2:10" ht="9" customHeight="1" x14ac:dyDescent="0.35">
      <c r="C5" s="38"/>
      <c r="D5" s="38"/>
      <c r="E5" s="38"/>
      <c r="F5" s="38"/>
    </row>
    <row r="6" spans="2:10" s="39" customFormat="1" ht="15.75" customHeight="1" x14ac:dyDescent="0.3">
      <c r="B6" s="109" t="s">
        <v>25</v>
      </c>
      <c r="C6" s="109"/>
      <c r="D6" s="109"/>
      <c r="E6" s="109"/>
      <c r="F6" s="109"/>
      <c r="G6" s="109"/>
      <c r="H6" s="109"/>
      <c r="I6" s="40"/>
      <c r="J6" s="40"/>
    </row>
    <row r="7" spans="2:10" s="39" customFormat="1" ht="15.75" customHeight="1" x14ac:dyDescent="0.3">
      <c r="B7" s="95" t="s">
        <v>30</v>
      </c>
      <c r="C7" s="95"/>
      <c r="D7" s="95"/>
      <c r="E7" s="95"/>
      <c r="F7" s="95"/>
      <c r="G7" s="95"/>
      <c r="H7" s="95"/>
      <c r="I7" s="40"/>
      <c r="J7" s="40"/>
    </row>
    <row r="8" spans="2:10" s="39" customFormat="1" ht="15" customHeight="1" x14ac:dyDescent="0.3">
      <c r="B8" s="95" t="s">
        <v>76</v>
      </c>
      <c r="C8" s="95"/>
      <c r="D8" s="95"/>
      <c r="E8" s="95"/>
      <c r="F8" s="95"/>
      <c r="G8" s="95"/>
      <c r="H8" s="95"/>
      <c r="I8" s="40"/>
      <c r="J8" s="40"/>
    </row>
    <row r="9" spans="2:10" s="39" customFormat="1" ht="14.4" x14ac:dyDescent="0.3">
      <c r="B9" s="95" t="s">
        <v>74</v>
      </c>
      <c r="C9" s="95"/>
      <c r="D9" s="95"/>
      <c r="E9" s="95"/>
      <c r="F9" s="95"/>
      <c r="G9" s="95"/>
      <c r="H9" s="95"/>
      <c r="I9" s="40"/>
      <c r="J9" s="40"/>
    </row>
    <row r="10" spans="2:10" s="39" customFormat="1" ht="14.4" x14ac:dyDescent="0.3">
      <c r="B10" s="95" t="s">
        <v>75</v>
      </c>
      <c r="C10" s="95"/>
      <c r="D10" s="95"/>
      <c r="E10" s="95"/>
      <c r="F10" s="95"/>
      <c r="G10" s="95"/>
      <c r="H10" s="95"/>
      <c r="I10" s="40"/>
      <c r="J10" s="40"/>
    </row>
    <row r="11" spans="2:10" s="39" customFormat="1" ht="14.4" x14ac:dyDescent="0.3">
      <c r="B11" s="95"/>
      <c r="C11" s="95"/>
      <c r="D11" s="95"/>
      <c r="E11" s="95"/>
      <c r="F11" s="95"/>
      <c r="G11" s="95"/>
      <c r="H11" s="95"/>
      <c r="I11" s="40"/>
      <c r="J11" s="40"/>
    </row>
    <row r="12" spans="2:10" s="39" customFormat="1" ht="15.75" customHeight="1" x14ac:dyDescent="0.3">
      <c r="B12" s="95"/>
      <c r="C12" s="95"/>
      <c r="D12" s="95"/>
      <c r="E12" s="95"/>
      <c r="F12" s="95"/>
      <c r="G12" s="95"/>
      <c r="H12" s="95"/>
      <c r="I12" s="40"/>
      <c r="J12" s="40"/>
    </row>
    <row r="13" spans="2:10" s="39" customFormat="1" ht="15.75" customHeight="1" x14ac:dyDescent="0.3">
      <c r="B13" s="54"/>
      <c r="C13" s="41"/>
      <c r="D13" s="41"/>
      <c r="E13" s="41"/>
      <c r="F13" s="41"/>
      <c r="G13" s="43"/>
      <c r="H13" s="40"/>
      <c r="I13" s="40"/>
      <c r="J13" s="40"/>
    </row>
    <row r="14" spans="2:10" s="39" customFormat="1" ht="15.75" customHeight="1" x14ac:dyDescent="0.3">
      <c r="B14" s="67"/>
      <c r="C14" s="101" t="s">
        <v>27</v>
      </c>
      <c r="D14" s="101"/>
      <c r="E14" s="101"/>
      <c r="F14" s="101"/>
      <c r="G14" s="101"/>
      <c r="H14" s="101"/>
      <c r="I14" s="40"/>
      <c r="J14" s="40"/>
    </row>
    <row r="15" spans="2:10" s="39" customFormat="1" ht="15.75" customHeight="1" thickBot="1" x14ac:dyDescent="0.35">
      <c r="B15" s="54"/>
      <c r="C15" s="41"/>
      <c r="D15" s="42"/>
      <c r="E15" s="42"/>
      <c r="F15" s="42"/>
      <c r="G15" s="43"/>
      <c r="H15" s="40"/>
      <c r="I15" s="40"/>
      <c r="J15" s="40"/>
    </row>
    <row r="16" spans="2:10" s="48" customFormat="1" ht="15.75" customHeight="1" x14ac:dyDescent="0.3">
      <c r="B16" s="100" t="s">
        <v>42</v>
      </c>
      <c r="C16" s="100"/>
      <c r="D16" s="96" t="s">
        <v>0</v>
      </c>
      <c r="E16" s="97"/>
      <c r="F16" s="102" t="s">
        <v>24</v>
      </c>
      <c r="G16" s="103"/>
      <c r="H16" s="104"/>
      <c r="I16" s="49"/>
      <c r="J16" s="49"/>
    </row>
    <row r="17" spans="2:10" x14ac:dyDescent="0.3">
      <c r="B17" s="100"/>
      <c r="C17" s="100"/>
      <c r="D17" s="44">
        <v>1</v>
      </c>
      <c r="E17" s="44">
        <v>2</v>
      </c>
      <c r="F17" s="45">
        <v>1</v>
      </c>
      <c r="G17" s="46">
        <v>2</v>
      </c>
      <c r="H17" s="46">
        <v>3</v>
      </c>
    </row>
    <row r="18" spans="2:10" s="39" customFormat="1" ht="2.25" customHeight="1" x14ac:dyDescent="0.3">
      <c r="B18" s="57"/>
      <c r="C18" s="58"/>
      <c r="D18" s="56"/>
      <c r="E18" s="56"/>
      <c r="F18" s="56"/>
      <c r="G18" s="56"/>
      <c r="H18" s="56"/>
      <c r="I18" s="40"/>
      <c r="J18" s="40"/>
    </row>
    <row r="19" spans="2:10" x14ac:dyDescent="0.3">
      <c r="B19" s="55">
        <f>'O&amp;M Budget (Required)'!B35+1</f>
        <v>18</v>
      </c>
      <c r="C19" s="52"/>
      <c r="D19" s="62">
        <v>0</v>
      </c>
      <c r="E19" s="62">
        <v>0</v>
      </c>
      <c r="F19" s="63">
        <v>0</v>
      </c>
      <c r="G19" s="63">
        <v>0</v>
      </c>
      <c r="H19" s="63">
        <v>0</v>
      </c>
    </row>
    <row r="20" spans="2:10" x14ac:dyDescent="0.3">
      <c r="B20" s="55">
        <f>B19+1</f>
        <v>19</v>
      </c>
      <c r="C20" s="52"/>
      <c r="D20" s="62">
        <v>0</v>
      </c>
      <c r="E20" s="62">
        <v>0</v>
      </c>
      <c r="F20" s="63">
        <v>0</v>
      </c>
      <c r="G20" s="63">
        <v>0</v>
      </c>
      <c r="H20" s="63">
        <v>0</v>
      </c>
    </row>
    <row r="21" spans="2:10" ht="31.5" customHeight="1" x14ac:dyDescent="0.3">
      <c r="B21" s="55">
        <f t="shared" ref="B21:B31" si="0">B20+1</f>
        <v>20</v>
      </c>
      <c r="C21" s="50"/>
      <c r="D21" s="62">
        <v>0</v>
      </c>
      <c r="E21" s="62">
        <v>0</v>
      </c>
      <c r="F21" s="63">
        <v>0</v>
      </c>
      <c r="G21" s="63">
        <v>0</v>
      </c>
      <c r="H21" s="63">
        <v>0</v>
      </c>
    </row>
    <row r="22" spans="2:10" x14ac:dyDescent="0.3">
      <c r="B22" s="55">
        <f t="shared" si="0"/>
        <v>21</v>
      </c>
      <c r="C22" s="50"/>
      <c r="D22" s="62">
        <v>0</v>
      </c>
      <c r="E22" s="62">
        <v>0</v>
      </c>
      <c r="F22" s="63">
        <v>0</v>
      </c>
      <c r="G22" s="63">
        <v>0</v>
      </c>
      <c r="H22" s="63">
        <v>0</v>
      </c>
    </row>
    <row r="23" spans="2:10" x14ac:dyDescent="0.3">
      <c r="B23" s="55">
        <f t="shared" si="0"/>
        <v>22</v>
      </c>
      <c r="C23" s="50"/>
      <c r="D23" s="62">
        <v>0</v>
      </c>
      <c r="E23" s="62">
        <v>0</v>
      </c>
      <c r="F23" s="63">
        <v>0</v>
      </c>
      <c r="G23" s="63">
        <v>0</v>
      </c>
      <c r="H23" s="63">
        <v>0</v>
      </c>
    </row>
    <row r="24" spans="2:10" ht="15.75" customHeight="1" x14ac:dyDescent="0.3">
      <c r="B24" s="55">
        <f t="shared" si="0"/>
        <v>23</v>
      </c>
      <c r="C24" s="50"/>
      <c r="D24" s="62">
        <v>0</v>
      </c>
      <c r="E24" s="62">
        <v>0</v>
      </c>
      <c r="F24" s="63">
        <v>0</v>
      </c>
      <c r="G24" s="63">
        <v>0</v>
      </c>
      <c r="H24" s="63">
        <v>0</v>
      </c>
    </row>
    <row r="25" spans="2:10" ht="15.75" customHeight="1" x14ac:dyDescent="0.3">
      <c r="B25" s="55">
        <f t="shared" si="0"/>
        <v>24</v>
      </c>
      <c r="C25" s="50"/>
      <c r="D25" s="62">
        <v>0</v>
      </c>
      <c r="E25" s="62">
        <v>0</v>
      </c>
      <c r="F25" s="63">
        <v>0</v>
      </c>
      <c r="G25" s="63">
        <v>0</v>
      </c>
      <c r="H25" s="63">
        <v>0</v>
      </c>
    </row>
    <row r="26" spans="2:10" ht="15.75" customHeight="1" x14ac:dyDescent="0.3">
      <c r="B26" s="55">
        <f t="shared" si="0"/>
        <v>25</v>
      </c>
      <c r="C26" s="50"/>
      <c r="D26" s="62">
        <v>0</v>
      </c>
      <c r="E26" s="62">
        <v>0</v>
      </c>
      <c r="F26" s="63">
        <v>0</v>
      </c>
      <c r="G26" s="63">
        <v>0</v>
      </c>
      <c r="H26" s="63">
        <v>0</v>
      </c>
    </row>
    <row r="27" spans="2:10" ht="15.75" customHeight="1" x14ac:dyDescent="0.3">
      <c r="B27" s="55">
        <f t="shared" si="0"/>
        <v>26</v>
      </c>
      <c r="C27" s="52"/>
      <c r="D27" s="62">
        <v>0</v>
      </c>
      <c r="E27" s="62">
        <v>0</v>
      </c>
      <c r="F27" s="63">
        <v>0</v>
      </c>
      <c r="G27" s="63">
        <v>0</v>
      </c>
      <c r="H27" s="63">
        <v>0</v>
      </c>
    </row>
    <row r="28" spans="2:10" ht="15.75" customHeight="1" x14ac:dyDescent="0.3">
      <c r="B28" s="55">
        <f t="shared" si="0"/>
        <v>27</v>
      </c>
      <c r="C28" s="52"/>
      <c r="D28" s="62">
        <v>0</v>
      </c>
      <c r="E28" s="62">
        <v>0</v>
      </c>
      <c r="F28" s="63">
        <v>0</v>
      </c>
      <c r="G28" s="63">
        <v>0</v>
      </c>
      <c r="H28" s="63">
        <v>0</v>
      </c>
    </row>
    <row r="29" spans="2:10" ht="15.75" customHeight="1" x14ac:dyDescent="0.3">
      <c r="B29" s="55">
        <f t="shared" si="0"/>
        <v>28</v>
      </c>
      <c r="C29" s="50"/>
      <c r="D29" s="62">
        <v>0</v>
      </c>
      <c r="E29" s="62">
        <v>0</v>
      </c>
      <c r="F29" s="63">
        <v>0</v>
      </c>
      <c r="G29" s="63">
        <v>0</v>
      </c>
      <c r="H29" s="63">
        <v>0</v>
      </c>
    </row>
    <row r="30" spans="2:10" x14ac:dyDescent="0.3">
      <c r="B30" s="55">
        <f t="shared" si="0"/>
        <v>29</v>
      </c>
      <c r="C30" s="50"/>
      <c r="D30" s="62">
        <v>0</v>
      </c>
      <c r="E30" s="62">
        <v>0</v>
      </c>
      <c r="F30" s="63">
        <v>0</v>
      </c>
      <c r="G30" s="63">
        <v>0</v>
      </c>
      <c r="H30" s="63">
        <v>0</v>
      </c>
    </row>
    <row r="31" spans="2:10" x14ac:dyDescent="0.3">
      <c r="B31" s="55">
        <f t="shared" si="0"/>
        <v>30</v>
      </c>
      <c r="C31" s="74"/>
      <c r="D31" s="62">
        <v>0</v>
      </c>
      <c r="E31" s="62">
        <v>0</v>
      </c>
      <c r="F31" s="63">
        <v>0</v>
      </c>
      <c r="G31" s="63">
        <v>0</v>
      </c>
      <c r="H31" s="63">
        <v>0</v>
      </c>
    </row>
    <row r="32" spans="2:10" ht="15.75" customHeight="1" x14ac:dyDescent="0.3">
      <c r="B32" s="55"/>
      <c r="C32" s="74"/>
      <c r="D32" s="62">
        <v>0</v>
      </c>
      <c r="E32" s="62">
        <v>0</v>
      </c>
      <c r="F32" s="63">
        <v>0</v>
      </c>
      <c r="G32" s="63">
        <v>0</v>
      </c>
      <c r="H32" s="63">
        <v>0</v>
      </c>
    </row>
    <row r="33" spans="2:8" ht="15.75" customHeight="1" x14ac:dyDescent="0.3">
      <c r="B33" s="55"/>
      <c r="C33" s="74"/>
      <c r="D33" s="62">
        <v>0</v>
      </c>
      <c r="E33" s="62">
        <v>0</v>
      </c>
      <c r="F33" s="63">
        <v>0</v>
      </c>
      <c r="G33" s="63">
        <v>0</v>
      </c>
      <c r="H33" s="63">
        <v>0</v>
      </c>
    </row>
    <row r="34" spans="2:8" ht="15.75" customHeight="1" x14ac:dyDescent="0.3">
      <c r="B34" s="55"/>
      <c r="C34" s="74"/>
      <c r="D34" s="62">
        <v>0</v>
      </c>
      <c r="E34" s="62">
        <v>0</v>
      </c>
      <c r="F34" s="63">
        <v>0</v>
      </c>
      <c r="G34" s="63">
        <v>0</v>
      </c>
      <c r="H34" s="63">
        <v>0</v>
      </c>
    </row>
    <row r="35" spans="2:8" ht="15.75" customHeight="1" x14ac:dyDescent="0.3">
      <c r="B35" s="68"/>
      <c r="C35" s="73"/>
      <c r="D35" s="62">
        <v>0</v>
      </c>
      <c r="E35" s="62">
        <v>0</v>
      </c>
      <c r="F35" s="63">
        <v>0</v>
      </c>
      <c r="G35" s="63">
        <v>0</v>
      </c>
      <c r="H35" s="63">
        <v>0</v>
      </c>
    </row>
    <row r="36" spans="2:8" ht="15.75" customHeight="1" x14ac:dyDescent="0.3">
      <c r="B36" s="69"/>
      <c r="C36" s="70"/>
      <c r="D36" s="71"/>
      <c r="E36" s="71"/>
      <c r="F36" s="71"/>
      <c r="G36" s="71"/>
      <c r="H36" s="71"/>
    </row>
    <row r="37" spans="2:8" s="36" customFormat="1" x14ac:dyDescent="0.3">
      <c r="B37" s="55"/>
      <c r="C37" s="50" t="s">
        <v>43</v>
      </c>
      <c r="D37" s="47">
        <f>SUM(D19:D35)</f>
        <v>0</v>
      </c>
      <c r="E37" s="47">
        <f>SUM(E19:E35)</f>
        <v>0</v>
      </c>
      <c r="F37" s="51">
        <f>SUM(F19:F35)</f>
        <v>0</v>
      </c>
      <c r="G37" s="51">
        <f>SUM(G19:G35)</f>
        <v>0</v>
      </c>
      <c r="H37" s="51">
        <f>SUM(H19:H35)</f>
        <v>0</v>
      </c>
    </row>
    <row r="38" spans="2:8" s="36" customFormat="1" hidden="1" x14ac:dyDescent="0.3">
      <c r="B38" s="55"/>
      <c r="C38" s="50"/>
      <c r="D38" s="47"/>
      <c r="E38" s="47"/>
      <c r="F38" s="47"/>
      <c r="G38" s="51"/>
      <c r="H38" s="51"/>
    </row>
    <row r="39" spans="2:8" s="36" customFormat="1" hidden="1" x14ac:dyDescent="0.3">
      <c r="B39" s="55"/>
      <c r="C39" s="50"/>
      <c r="D39" s="47"/>
      <c r="E39" s="47"/>
      <c r="F39" s="47"/>
      <c r="G39" s="51"/>
      <c r="H39" s="51"/>
    </row>
    <row r="40" spans="2:8" s="36" customFormat="1" x14ac:dyDescent="0.3">
      <c r="B40" s="59"/>
      <c r="C40" s="60"/>
      <c r="D40" s="61"/>
      <c r="E40" s="61"/>
      <c r="F40" s="61"/>
      <c r="G40" s="61"/>
      <c r="H40" s="61"/>
    </row>
  </sheetData>
  <mergeCells count="13">
    <mergeCell ref="B10:H10"/>
    <mergeCell ref="B11:H11"/>
    <mergeCell ref="B12:H12"/>
    <mergeCell ref="C14:H14"/>
    <mergeCell ref="B16:C17"/>
    <mergeCell ref="D16:E16"/>
    <mergeCell ref="F16:H16"/>
    <mergeCell ref="B9:H9"/>
    <mergeCell ref="B2:H2"/>
    <mergeCell ref="B4:H4"/>
    <mergeCell ref="B6:H6"/>
    <mergeCell ref="B7:H7"/>
    <mergeCell ref="B8:H8"/>
  </mergeCells>
  <printOptions horizontalCentered="1"/>
  <pageMargins left="0.5" right="0.5" top="1" bottom="1" header="0.5" footer="0.5"/>
  <pageSetup scale="73" orientation="landscape" r:id="rId1"/>
  <headerFooter alignWithMargins="0"/>
  <rowBreaks count="1" manualBreakCount="1">
    <brk id="3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Availability Calculations</vt:lpstr>
      <vt:lpstr>BIDDER DATA ENTRY</vt:lpstr>
      <vt:lpstr>O&amp;M Budget (Required)</vt:lpstr>
      <vt:lpstr>O&amp;M Budget (optional)</vt:lpstr>
      <vt:lpstr>Sheet2</vt:lpstr>
      <vt:lpstr>'BIDDER DATA ENTRY'!Print_Area</vt:lpstr>
      <vt:lpstr>'O&amp;M Budget (optional)'!Print_Area</vt:lpstr>
      <vt:lpstr>'O&amp;M Budget (Required)'!Print_Area</vt:lpstr>
    </vt:vector>
  </TitlesOfParts>
  <Company>Guam Power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 A Tison</dc:creator>
  <cp:lastModifiedBy>Patty B Camacho</cp:lastModifiedBy>
  <cp:lastPrinted>2016-12-21T23:10:38Z</cp:lastPrinted>
  <dcterms:created xsi:type="dcterms:W3CDTF">2004-01-19T22:48:01Z</dcterms:created>
  <dcterms:modified xsi:type="dcterms:W3CDTF">2016-12-21T23:10:46Z</dcterms:modified>
</cp:coreProperties>
</file>